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na Brock\Documents\Watchfield\Asset Register\2020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7" i="1" l="1"/>
  <c r="F109" i="1" l="1"/>
  <c r="F165" i="1"/>
  <c r="F25" i="1" l="1"/>
  <c r="F26" i="1"/>
  <c r="F27" i="1"/>
  <c r="F66" i="1"/>
  <c r="F69" i="1"/>
  <c r="F70" i="1"/>
  <c r="F71" i="1"/>
  <c r="F92" i="1"/>
  <c r="F93" i="1"/>
  <c r="F94" i="1"/>
  <c r="F95" i="1"/>
  <c r="F113" i="1"/>
  <c r="F114" i="1"/>
  <c r="F115" i="1"/>
  <c r="F162" i="1"/>
  <c r="F163" i="1"/>
  <c r="F164" i="1"/>
  <c r="F177" i="1" l="1"/>
</calcChain>
</file>

<file path=xl/sharedStrings.xml><?xml version="1.0" encoding="utf-8"?>
<sst xmlns="http://schemas.openxmlformats.org/spreadsheetml/2006/main" count="396" uniqueCount="277">
  <si>
    <t>ITEM</t>
  </si>
  <si>
    <t>LOCATION</t>
  </si>
  <si>
    <t>COST</t>
  </si>
  <si>
    <t>DATE OF PURCHASE</t>
  </si>
  <si>
    <t>OTHER</t>
  </si>
  <si>
    <t>Buildings</t>
  </si>
  <si>
    <t>Sports Pavilion</t>
  </si>
  <si>
    <t>Airey Neave Recreation Ground, Watchfield SN6 8TZ</t>
  </si>
  <si>
    <t>Constructed 2006-2008</t>
  </si>
  <si>
    <t>Final payment 13/07/10</t>
  </si>
  <si>
    <t>Timber shed</t>
  </si>
  <si>
    <t>Cemetery</t>
  </si>
  <si>
    <t>Seating</t>
  </si>
  <si>
    <t>Bench</t>
  </si>
  <si>
    <t>High Street, by church</t>
  </si>
  <si>
    <t>Maiden’s Close</t>
  </si>
  <si>
    <t>Oxford Square/ Oak Road</t>
  </si>
  <si>
    <t>Northford Hill</t>
  </si>
  <si>
    <t>Bench x 2</t>
  </si>
  <si>
    <t>Bench x 5</t>
  </si>
  <si>
    <t>Recreation Ground</t>
  </si>
  <si>
    <t xml:space="preserve">Bench x 2 </t>
  </si>
  <si>
    <t>Signs &amp; Boards</t>
  </si>
  <si>
    <t>Eagle sign</t>
  </si>
  <si>
    <t>High Street/ Faringdon Road</t>
  </si>
  <si>
    <t>Boundary Stone Plaque</t>
  </si>
  <si>
    <t>Boundary</t>
  </si>
  <si>
    <t>Jubilee Stone</t>
  </si>
  <si>
    <t>Major’s Road</t>
  </si>
  <si>
    <t>Verge Stones x 3</t>
  </si>
  <si>
    <t>High Street</t>
  </si>
  <si>
    <t>Not valued</t>
  </si>
  <si>
    <t>Village Road signpost</t>
  </si>
  <si>
    <t>Top of Chapel Hill</t>
  </si>
  <si>
    <t>Keep dogs on leads</t>
  </si>
  <si>
    <t>No fouling signs</t>
  </si>
  <si>
    <t>Recreation ground</t>
  </si>
  <si>
    <t>Post Office Sign</t>
  </si>
  <si>
    <t>Notice Board</t>
  </si>
  <si>
    <t>Old Bakery, High Street</t>
  </si>
  <si>
    <t>High Street/ Hill Road</t>
  </si>
  <si>
    <t>Pavilion</t>
  </si>
  <si>
    <t>Gates</t>
  </si>
  <si>
    <t>Pedestrian Gate</t>
  </si>
  <si>
    <t>Allotments – school end</t>
  </si>
  <si>
    <t>Galvanised vehicle gate</t>
  </si>
  <si>
    <t>Allotments – church end</t>
  </si>
  <si>
    <t>Paddock</t>
  </si>
  <si>
    <t>5 Bar &amp; side gate x 2</t>
  </si>
  <si>
    <t>5 Bar gate</t>
  </si>
  <si>
    <t>Backlands</t>
  </si>
  <si>
    <t xml:space="preserve">Kissing gates x 2 </t>
  </si>
  <si>
    <t>Wrought iron gates</t>
  </si>
  <si>
    <t>Fences</t>
  </si>
  <si>
    <t>Allotments</t>
  </si>
  <si>
    <t>Bird-beak and large gate</t>
  </si>
  <si>
    <t>Pavilion car park</t>
  </si>
  <si>
    <t>Wheelie bin fencing</t>
  </si>
  <si>
    <t>Paddock fencing</t>
  </si>
  <si>
    <t>Refuse Equipment</t>
  </si>
  <si>
    <t>Litter bins x 7</t>
  </si>
  <si>
    <t>Recreation car park x 1</t>
  </si>
  <si>
    <t>Bus stop x 1</t>
  </si>
  <si>
    <t>Village Hall x 1</t>
  </si>
  <si>
    <t>Oxford Square x 1</t>
  </si>
  <si>
    <t>Play area x 2</t>
  </si>
  <si>
    <t>Dustbin x 2</t>
  </si>
  <si>
    <t>Dog bins x 5</t>
  </si>
  <si>
    <t>Recreation ground x 2</t>
  </si>
  <si>
    <t>Maidens Close x 1</t>
  </si>
  <si>
    <t>Dog bin</t>
  </si>
  <si>
    <t>Grit bins x 2</t>
  </si>
  <si>
    <t>Oak Rd &amp; Barrington Rd</t>
  </si>
  <si>
    <t>Play Equipment etc.</t>
  </si>
  <si>
    <t>Shelter</t>
  </si>
  <si>
    <t>Cableway</t>
  </si>
  <si>
    <t>Surfacing under zipwire</t>
  </si>
  <si>
    <t>Adventure Trail</t>
  </si>
  <si>
    <t>Double swing – infant</t>
  </si>
  <si>
    <t>Double swing – flat</t>
  </si>
  <si>
    <t>Toddler multiplay</t>
  </si>
  <si>
    <t>Spinning pole</t>
  </si>
  <si>
    <t>Spring Horse</t>
  </si>
  <si>
    <t>Spring see-saw</t>
  </si>
  <si>
    <t>Spinning bowl</t>
  </si>
  <si>
    <t>Junior multiplay</t>
  </si>
  <si>
    <t>Boot wiper</t>
  </si>
  <si>
    <t>Land</t>
  </si>
  <si>
    <t xml:space="preserve">Airey Neave Recreation </t>
  </si>
  <si>
    <t>High St/ Major’s Road</t>
  </si>
  <si>
    <t>Allotments – 20 plots</t>
  </si>
  <si>
    <t>Main allotments</t>
  </si>
  <si>
    <t>Star Lane/Oak Road</t>
  </si>
  <si>
    <t>Office Equipment</t>
  </si>
  <si>
    <t>Filing cabinet</t>
  </si>
  <si>
    <t>Village Hall</t>
  </si>
  <si>
    <t>Reference books</t>
  </si>
  <si>
    <t>Clerk’s residence</t>
  </si>
  <si>
    <t>Clerk laptop &amp; software</t>
  </si>
  <si>
    <t>Document storage cupboard</t>
  </si>
  <si>
    <t>Signs</t>
  </si>
  <si>
    <t>Allotment holders only x 2</t>
  </si>
  <si>
    <t>Dog fouling signs x 10</t>
  </si>
  <si>
    <t>Allotments x 4</t>
  </si>
  <si>
    <t>High Street x 4</t>
  </si>
  <si>
    <t>Backlands x 2</t>
  </si>
  <si>
    <t>Boot scraping notices</t>
  </si>
  <si>
    <t>Inside Pavilion</t>
  </si>
  <si>
    <t>Tables – 2 round, 2 trestle</t>
  </si>
  <si>
    <t>Chairs, plastic x 20</t>
  </si>
  <si>
    <t>Crockery &amp; Misc</t>
  </si>
  <si>
    <t>Loft ladder</t>
  </si>
  <si>
    <t>Finger protectors</t>
  </si>
  <si>
    <t>Toolkit</t>
  </si>
  <si>
    <t>Store room shelving</t>
  </si>
  <si>
    <t>Fire extinguishers</t>
  </si>
  <si>
    <t>Miscellaneous</t>
  </si>
  <si>
    <t>Stand taps x 3</t>
  </si>
  <si>
    <t>Plastic piping &amp; water meter</t>
  </si>
  <si>
    <t xml:space="preserve">Stand tap x 1 </t>
  </si>
  <si>
    <t>Plastic pipe &amp; water meter</t>
  </si>
  <si>
    <t>Water tanks</t>
  </si>
  <si>
    <t>Phone Box</t>
  </si>
  <si>
    <t>Bus shelters x 2</t>
  </si>
  <si>
    <t>Faringdon Road</t>
  </si>
  <si>
    <t>Grasscrete</t>
  </si>
  <si>
    <t>Outside cemetery</t>
  </si>
  <si>
    <t>Changing room bins</t>
  </si>
  <si>
    <t>Security lighting</t>
  </si>
  <si>
    <t>Community/Co-Op Major's Road</t>
  </si>
  <si>
    <t>Field shelter</t>
  </si>
  <si>
    <t>Backlands, Star Lane</t>
  </si>
  <si>
    <t>water boiler/emergency equip</t>
  </si>
  <si>
    <t>watchfield village hall</t>
  </si>
  <si>
    <t>High Viz /emergency equip</t>
  </si>
  <si>
    <t>6 x snowshovels/emerg equip</t>
  </si>
  <si>
    <t>pavilion</t>
  </si>
  <si>
    <t>Salt spreader/emerg equip</t>
  </si>
  <si>
    <t>Hydrosacks/emerg equip</t>
  </si>
  <si>
    <t>Streets</t>
  </si>
  <si>
    <t>Rat bait stations</t>
  </si>
  <si>
    <t>Solar panels</t>
  </si>
  <si>
    <t>Title Deed ON64934</t>
  </si>
  <si>
    <t>Title Deed ON91670</t>
  </si>
  <si>
    <t>Title Deed ON122290</t>
  </si>
  <si>
    <t>Paddock &amp; cemetery</t>
  </si>
  <si>
    <t>Not yet registered</t>
  </si>
  <si>
    <t>Donated</t>
  </si>
  <si>
    <t>Recreation Ground Securafen</t>
  </si>
  <si>
    <t>Pavilion - community</t>
  </si>
  <si>
    <t>Generators, pump &amp; hoses</t>
  </si>
  <si>
    <t>Pavilion/emergency equipment</t>
  </si>
  <si>
    <t>Emergency lighting</t>
  </si>
  <si>
    <t>Cycle Racks x 2</t>
  </si>
  <si>
    <t>Benches x 3, picnic tables x 2</t>
  </si>
  <si>
    <t>Backlands, allotments, rec</t>
  </si>
  <si>
    <t>Generator earthing clamp</t>
  </si>
  <si>
    <t>Hosing accessories</t>
  </si>
  <si>
    <t>Extension cables &amp; adaptors</t>
  </si>
  <si>
    <t>Storage facility</t>
  </si>
  <si>
    <t>Fresh-Air Fitness equipment</t>
  </si>
  <si>
    <t>Generator</t>
  </si>
  <si>
    <t>PV 406</t>
  </si>
  <si>
    <t>PV 369</t>
  </si>
  <si>
    <t>PV 332</t>
  </si>
  <si>
    <t>PV442 PV 425</t>
  </si>
  <si>
    <t>Wildcats MUGA</t>
  </si>
  <si>
    <t>PV 368</t>
  </si>
  <si>
    <t>PV 406A</t>
  </si>
  <si>
    <t>PV 394</t>
  </si>
  <si>
    <t>PV 411</t>
  </si>
  <si>
    <t>PV 431</t>
  </si>
  <si>
    <t>PV 421</t>
  </si>
  <si>
    <t>PV 422</t>
  </si>
  <si>
    <t>PV 424</t>
  </si>
  <si>
    <t>PV 398</t>
  </si>
  <si>
    <t>PV 457</t>
  </si>
  <si>
    <t>4 in 1 Solar-powered outdoor wall lights</t>
  </si>
  <si>
    <t>Signage - backlands and pavilion</t>
  </si>
  <si>
    <t>PV510</t>
  </si>
  <si>
    <t>PV534</t>
  </si>
  <si>
    <t>Backlands and Pavilion</t>
  </si>
  <si>
    <t>PV558</t>
  </si>
  <si>
    <t>2X Goals</t>
  </si>
  <si>
    <t>S106 PV576</t>
  </si>
  <si>
    <t>PV517</t>
  </si>
  <si>
    <t>PV579</t>
  </si>
  <si>
    <t>First Aid Kit</t>
  </si>
  <si>
    <t>Pavillion</t>
  </si>
  <si>
    <t xml:space="preserve">Marker Cones </t>
  </si>
  <si>
    <t>Wheel Transfer Line Marking Machine</t>
  </si>
  <si>
    <t>Hi Viz waistcoats</t>
  </si>
  <si>
    <t>Crowd Barrier</t>
  </si>
  <si>
    <t>Flags</t>
  </si>
  <si>
    <t>Allotment Fencing</t>
  </si>
  <si>
    <t>Labels for fitness equipment</t>
  </si>
  <si>
    <t>S106 PV579</t>
  </si>
  <si>
    <t>Litter bin X2</t>
  </si>
  <si>
    <t>Cemetery Paddock</t>
  </si>
  <si>
    <t>1 x Backlands 1x Recreation</t>
  </si>
  <si>
    <t>Silent Solider</t>
  </si>
  <si>
    <t>GLA 1972 S137</t>
  </si>
  <si>
    <t>litter act 1983</t>
  </si>
  <si>
    <t>Defibrillator</t>
  </si>
  <si>
    <t>Public Health Act 1936 S234</t>
  </si>
  <si>
    <t>CCTV signage</t>
  </si>
  <si>
    <t>LG (Misc) Act 1976 s19</t>
  </si>
  <si>
    <t>2 x grit bins</t>
  </si>
  <si>
    <t>Highways Act 1980</t>
  </si>
  <si>
    <t>Public Health Act 1875</t>
  </si>
  <si>
    <t>External hard drive</t>
  </si>
  <si>
    <t>Councillors residence</t>
  </si>
  <si>
    <t>LGA 1972 s111</t>
  </si>
  <si>
    <t>SID battery and charger</t>
  </si>
  <si>
    <t>Highways Acy 1980 S274</t>
  </si>
  <si>
    <t xml:space="preserve">CCTV system </t>
  </si>
  <si>
    <t>remove</t>
  </si>
  <si>
    <t>Cemetery wrought iron</t>
  </si>
  <si>
    <t>Cemetery extension -wire &amp; post</t>
  </si>
  <si>
    <t>Recreation Ground bin store</t>
  </si>
  <si>
    <t>Backlands x 1</t>
  </si>
  <si>
    <t>Replacement Value</t>
  </si>
  <si>
    <t>Railings</t>
  </si>
  <si>
    <t>Chapel Hill, Oak Road, Footpath 2</t>
  </si>
  <si>
    <t>PV699</t>
  </si>
  <si>
    <t>with above</t>
  </si>
  <si>
    <t>Watchfield Parish Council Assets Register 2020</t>
  </si>
  <si>
    <t>Last updated: 27/04/20</t>
  </si>
  <si>
    <t>Fridge/Freezer</t>
  </si>
  <si>
    <t>PV880</t>
  </si>
  <si>
    <t>Cooker</t>
  </si>
  <si>
    <t>Meadow View POS</t>
  </si>
  <si>
    <t>Titile Deed</t>
  </si>
  <si>
    <t>Kettle</t>
  </si>
  <si>
    <t>Watering Unit</t>
  </si>
  <si>
    <t>Meadow View</t>
  </si>
  <si>
    <t>Hose Pipe</t>
  </si>
  <si>
    <t xml:space="preserve">Fencing </t>
  </si>
  <si>
    <t>Around Meadow View</t>
  </si>
  <si>
    <t xml:space="preserve">Knee rail </t>
  </si>
  <si>
    <t>Around Pavilion Car Park</t>
  </si>
  <si>
    <t>In front of Pavilion</t>
  </si>
  <si>
    <t>Tables/chairs for pavilion</t>
  </si>
  <si>
    <t>Shower curtains</t>
  </si>
  <si>
    <t>Mobile Phone</t>
  </si>
  <si>
    <t>Clerks residence</t>
  </si>
  <si>
    <t>Awing &amp; roller shutter at Pavilion</t>
  </si>
  <si>
    <t>TOTAL ASSETS 21/04/2020</t>
  </si>
  <si>
    <t>Goal post wheels transporter</t>
  </si>
  <si>
    <t xml:space="preserve">Litter bin </t>
  </si>
  <si>
    <t>Commemorative plaque</t>
  </si>
  <si>
    <t>Highstreet</t>
  </si>
  <si>
    <t>Petanque Lane</t>
  </si>
  <si>
    <t xml:space="preserve">Internal Improvements LG(Misc) Act 1976 S19  £50,593.23 01/03/19 </t>
  </si>
  <si>
    <t>Bus shelters x 4</t>
  </si>
  <si>
    <t>Bus Shelter</t>
  </si>
  <si>
    <t>LG (Misc) Act 1976 s19 PV850</t>
  </si>
  <si>
    <t>Open Spaces Act 1906 PV1126</t>
  </si>
  <si>
    <t>LGA 1972 s 19 PV1142</t>
  </si>
  <si>
    <t>Liter Act 1983 PV912</t>
  </si>
  <si>
    <t>LGA 1972 s111  PV962</t>
  </si>
  <si>
    <t>LGA 1972 s111 PV874</t>
  </si>
  <si>
    <t>LGA 1972 s111 PV927</t>
  </si>
  <si>
    <t>S106 - pavilion PV865</t>
  </si>
  <si>
    <t>S106 - pavilion PV871</t>
  </si>
  <si>
    <t>Open Spaces Act 1906 PV925</t>
  </si>
  <si>
    <t>Open Spaces Act 1906 PV930</t>
  </si>
  <si>
    <t>S106 - pavilion PV878</t>
  </si>
  <si>
    <t xml:space="preserve">LG (Misc) Act 1976 s19 PV911 </t>
  </si>
  <si>
    <t>LGA 1972 s214 PV926</t>
  </si>
  <si>
    <t>Not included in 2019 asset list</t>
  </si>
  <si>
    <t>Disposed off</t>
  </si>
  <si>
    <t>Cooker, Fridge, Kettle</t>
  </si>
  <si>
    <t>Groundworks for Public Arts plinths</t>
  </si>
  <si>
    <t xml:space="preserve">Artistic Trail </t>
  </si>
  <si>
    <t>Bench meadow view, Airfield, Anglo Saxon Cross, 2x benches recreation ground, leaf sculpture meadow view, upright seat Star Lane, Village Sign</t>
  </si>
  <si>
    <t>S106 PV966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</si>
</sst>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8" formatCode="&quot;£&quot;#,##0.00;[Red]\-&quot;£&quot;#,##0.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4" borderId="0" xfId="0" applyFill="1"/>
    <xf numFmtId="8" fontId="0" fillId="0" borderId="0" xfId="0" applyNumberFormat="1"/>
    <xf numFmtId="8" fontId="2" fillId="0" borderId="1" xfId="0" applyNumberFormat="1" applyFont="1" applyFill="1" applyBorder="1" applyAlignment="1">
      <alignment vertical="center" wrapText="1"/>
    </xf>
    <xf numFmtId="0" fontId="0" fillId="0" borderId="3" xfId="0" applyBorder="1"/>
    <xf numFmtId="0" fontId="2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8" fontId="2" fillId="4" borderId="1" xfId="0" applyNumberFormat="1" applyFont="1" applyFill="1" applyBorder="1" applyAlignment="1">
      <alignment vertical="center" wrapText="1"/>
    </xf>
    <xf numFmtId="14" fontId="2" fillId="4" borderId="1" xfId="0" applyNumberFormat="1" applyFont="1" applyFill="1" applyBorder="1" applyAlignment="1">
      <alignment vertical="center" wrapText="1"/>
    </xf>
    <xf numFmtId="6" fontId="2" fillId="4" borderId="1" xfId="0" applyNumberFormat="1" applyFont="1" applyFill="1" applyBorder="1" applyAlignment="1">
      <alignment vertical="center" wrapText="1"/>
    </xf>
    <xf numFmtId="8" fontId="2" fillId="0" borderId="1" xfId="0" applyNumberFormat="1" applyFont="1" applyBorder="1" applyAlignment="1">
      <alignment vertical="center" wrapText="1"/>
    </xf>
    <xf numFmtId="6" fontId="2" fillId="0" borderId="1" xfId="0" applyNumberFormat="1" applyFont="1" applyBorder="1" applyAlignment="1">
      <alignment vertical="center" wrapText="1"/>
    </xf>
    <xf numFmtId="8" fontId="2" fillId="2" borderId="1" xfId="0" applyNumberFormat="1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8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6" fontId="2" fillId="3" borderId="1" xfId="0" applyNumberFormat="1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 wrapText="1"/>
    </xf>
    <xf numFmtId="6" fontId="2" fillId="0" borderId="1" xfId="0" applyNumberFormat="1" applyFont="1" applyFill="1" applyBorder="1" applyAlignment="1">
      <alignment vertical="center" wrapText="1"/>
    </xf>
    <xf numFmtId="4" fontId="6" fillId="4" borderId="1" xfId="0" applyNumberFormat="1" applyFont="1" applyFill="1" applyBorder="1"/>
    <xf numFmtId="4" fontId="6" fillId="3" borderId="1" xfId="0" applyNumberFormat="1" applyFont="1" applyFill="1" applyBorder="1"/>
    <xf numFmtId="0" fontId="2" fillId="5" borderId="1" xfId="0" applyFont="1" applyFill="1" applyBorder="1" applyAlignment="1">
      <alignment vertical="center" wrapText="1"/>
    </xf>
    <xf numFmtId="0" fontId="7" fillId="0" borderId="1" xfId="0" applyFont="1" applyFill="1" applyBorder="1"/>
    <xf numFmtId="0" fontId="7" fillId="3" borderId="1" xfId="0" applyFont="1" applyFill="1" applyBorder="1"/>
    <xf numFmtId="0" fontId="5" fillId="0" borderId="1" xfId="0" applyFont="1" applyBorder="1"/>
    <xf numFmtId="0" fontId="0" fillId="0" borderId="1" xfId="0" applyBorder="1"/>
    <xf numFmtId="8" fontId="5" fillId="0" borderId="1" xfId="0" applyNumberFormat="1" applyFont="1" applyBorder="1"/>
    <xf numFmtId="6" fontId="0" fillId="0" borderId="1" xfId="0" applyNumberFormat="1" applyBorder="1"/>
    <xf numFmtId="0" fontId="0" fillId="0" borderId="0" xfId="0" applyBorder="1"/>
    <xf numFmtId="8" fontId="4" fillId="0" borderId="0" xfId="0" applyNumberFormat="1" applyFont="1" applyBorder="1"/>
    <xf numFmtId="0" fontId="3" fillId="0" borderId="5" xfId="0" applyFont="1" applyBorder="1"/>
    <xf numFmtId="0" fontId="8" fillId="0" borderId="0" xfId="0" applyFont="1"/>
    <xf numFmtId="0" fontId="7" fillId="3" borderId="1" xfId="0" applyFont="1" applyFill="1" applyBorder="1" applyAlignment="1">
      <alignment wrapText="1"/>
    </xf>
    <xf numFmtId="0" fontId="2" fillId="6" borderId="2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 wrapText="1"/>
    </xf>
    <xf numFmtId="8" fontId="2" fillId="6" borderId="6" xfId="0" applyNumberFormat="1" applyFont="1" applyFill="1" applyBorder="1" applyAlignment="1">
      <alignment vertical="center" wrapText="1"/>
    </xf>
    <xf numFmtId="14" fontId="2" fillId="6" borderId="6" xfId="0" applyNumberFormat="1" applyFont="1" applyFill="1" applyBorder="1" applyAlignment="1">
      <alignment vertical="center" wrapText="1"/>
    </xf>
    <xf numFmtId="0" fontId="2" fillId="6" borderId="7" xfId="0" applyFont="1" applyFill="1" applyBorder="1" applyAlignment="1">
      <alignment vertical="center" wrapText="1"/>
    </xf>
    <xf numFmtId="8" fontId="2" fillId="6" borderId="8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8" fontId="2" fillId="0" borderId="1" xfId="0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6" fontId="2" fillId="0" borderId="1" xfId="0" applyNumberFormat="1" applyFont="1" applyBorder="1" applyAlignment="1">
      <alignment horizontal="center" vertical="center" wrapText="1"/>
    </xf>
    <xf numFmtId="6" fontId="2" fillId="0" borderId="4" xfId="0" applyNumberFormat="1" applyFont="1" applyBorder="1" applyAlignment="1">
      <alignment horizontal="center" vertical="center" wrapText="1"/>
    </xf>
    <xf numFmtId="6" fontId="2" fillId="0" borderId="3" xfId="0" applyNumberFormat="1" applyFont="1" applyBorder="1" applyAlignment="1">
      <alignment horizontal="center" vertical="center" wrapText="1"/>
    </xf>
    <xf numFmtId="6" fontId="2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9"/>
  <sheetViews>
    <sheetView tabSelected="1" topLeftCell="A163" zoomScaleNormal="100" workbookViewId="0">
      <selection activeCell="I173" sqref="I173"/>
    </sheetView>
  </sheetViews>
  <sheetFormatPr defaultRowHeight="15" x14ac:dyDescent="0.25"/>
  <cols>
    <col min="1" max="1" width="32.28515625" style="5" customWidth="1"/>
    <col min="2" max="2" width="34.85546875" style="5" customWidth="1"/>
    <col min="3" max="3" width="17.85546875" style="5" customWidth="1"/>
    <col min="4" max="4" width="23.7109375" style="5" customWidth="1"/>
    <col min="5" max="6" width="22.85546875" style="5" customWidth="1"/>
    <col min="10" max="10" width="21.7109375" customWidth="1"/>
  </cols>
  <sheetData>
    <row r="1" spans="1:6" x14ac:dyDescent="0.25">
      <c r="A1" s="35" t="s">
        <v>226</v>
      </c>
      <c r="B1" s="33"/>
      <c r="C1" s="33"/>
      <c r="D1" s="33"/>
      <c r="E1" s="33"/>
      <c r="F1" s="33"/>
    </row>
    <row r="2" spans="1:6" x14ac:dyDescent="0.25">
      <c r="A2" s="33" t="s">
        <v>227</v>
      </c>
      <c r="B2" s="33"/>
      <c r="C2" s="33"/>
      <c r="D2" s="33"/>
      <c r="E2" s="33"/>
      <c r="F2" s="33"/>
    </row>
    <row r="3" spans="1:6" ht="15.75" thickBot="1" x14ac:dyDescent="0.3">
      <c r="A3" s="33"/>
      <c r="B3" s="33"/>
      <c r="C3" s="33"/>
      <c r="D3" s="33"/>
      <c r="E3" s="33"/>
      <c r="F3" s="33"/>
    </row>
    <row r="4" spans="1:6" ht="32.25" thickBot="1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221</v>
      </c>
    </row>
    <row r="5" spans="1:6" ht="16.5" thickBot="1" x14ac:dyDescent="0.3">
      <c r="A5" s="8" t="s">
        <v>5</v>
      </c>
      <c r="B5" s="9"/>
      <c r="C5" s="9"/>
      <c r="D5" s="9"/>
      <c r="E5" s="9"/>
      <c r="F5" s="9"/>
    </row>
    <row r="6" spans="1:6" ht="30.75" thickBot="1" x14ac:dyDescent="0.3">
      <c r="A6" s="44" t="s">
        <v>6</v>
      </c>
      <c r="B6" s="44" t="s">
        <v>7</v>
      </c>
      <c r="C6" s="45">
        <v>468563</v>
      </c>
      <c r="D6" s="10" t="s">
        <v>8</v>
      </c>
      <c r="E6" s="44" t="s">
        <v>253</v>
      </c>
      <c r="F6" s="47">
        <v>519156.23</v>
      </c>
    </row>
    <row r="7" spans="1:6" ht="30.75" thickBot="1" x14ac:dyDescent="0.3">
      <c r="A7" s="44"/>
      <c r="B7" s="44"/>
      <c r="C7" s="45"/>
      <c r="D7" s="10" t="s">
        <v>9</v>
      </c>
      <c r="E7" s="44"/>
      <c r="F7" s="47"/>
    </row>
    <row r="8" spans="1:6" s="2" customFormat="1" ht="15.75" thickBot="1" x14ac:dyDescent="0.3">
      <c r="A8" s="11" t="s">
        <v>141</v>
      </c>
      <c r="B8" s="11" t="s">
        <v>136</v>
      </c>
      <c r="C8" s="12">
        <v>1</v>
      </c>
      <c r="D8" s="13">
        <v>42287</v>
      </c>
      <c r="E8" s="11" t="s">
        <v>147</v>
      </c>
      <c r="F8" s="14">
        <v>8500</v>
      </c>
    </row>
    <row r="9" spans="1:6" s="2" customFormat="1" ht="15.75" thickBot="1" x14ac:dyDescent="0.3">
      <c r="A9" s="11" t="s">
        <v>130</v>
      </c>
      <c r="B9" s="11" t="s">
        <v>131</v>
      </c>
      <c r="C9" s="12">
        <v>400</v>
      </c>
      <c r="D9" s="13">
        <v>42297</v>
      </c>
      <c r="E9" s="11"/>
      <c r="F9" s="14">
        <v>1200</v>
      </c>
    </row>
    <row r="10" spans="1:6" ht="15.75" thickBot="1" x14ac:dyDescent="0.3">
      <c r="A10" s="10" t="s">
        <v>10</v>
      </c>
      <c r="B10" s="10" t="s">
        <v>198</v>
      </c>
      <c r="C10" s="15">
        <v>260.06</v>
      </c>
      <c r="D10" s="10">
        <v>1985</v>
      </c>
      <c r="E10" s="10"/>
      <c r="F10" s="16">
        <v>350</v>
      </c>
    </row>
    <row r="11" spans="1:6" ht="16.5" thickBot="1" x14ac:dyDescent="0.3">
      <c r="A11" s="8" t="s">
        <v>12</v>
      </c>
      <c r="B11" s="9"/>
      <c r="C11" s="17"/>
      <c r="D11" s="9"/>
      <c r="E11" s="9"/>
      <c r="F11" s="9"/>
    </row>
    <row r="12" spans="1:6" ht="15.75" thickBot="1" x14ac:dyDescent="0.3">
      <c r="A12" s="10" t="s">
        <v>13</v>
      </c>
      <c r="B12" s="10" t="s">
        <v>14</v>
      </c>
      <c r="C12" s="15">
        <v>300</v>
      </c>
      <c r="D12" s="10"/>
      <c r="E12" s="10"/>
      <c r="F12" s="16">
        <v>480</v>
      </c>
    </row>
    <row r="13" spans="1:6" ht="15.75" thickBot="1" x14ac:dyDescent="0.3">
      <c r="A13" s="10" t="s">
        <v>13</v>
      </c>
      <c r="B13" s="10" t="s">
        <v>15</v>
      </c>
      <c r="C13" s="15">
        <v>353</v>
      </c>
      <c r="D13" s="18">
        <v>37147</v>
      </c>
      <c r="E13" s="10"/>
      <c r="F13" s="16">
        <v>480</v>
      </c>
    </row>
    <row r="14" spans="1:6" ht="15.75" thickBot="1" x14ac:dyDescent="0.3">
      <c r="A14" s="10" t="s">
        <v>13</v>
      </c>
      <c r="B14" s="10" t="s">
        <v>16</v>
      </c>
      <c r="C14" s="15">
        <v>300</v>
      </c>
      <c r="D14" s="10"/>
      <c r="E14" s="10"/>
      <c r="F14" s="16">
        <v>480</v>
      </c>
    </row>
    <row r="15" spans="1:6" ht="15.75" thickBot="1" x14ac:dyDescent="0.3">
      <c r="A15" s="10" t="s">
        <v>13</v>
      </c>
      <c r="B15" s="10" t="s">
        <v>17</v>
      </c>
      <c r="C15" s="15">
        <v>182</v>
      </c>
      <c r="D15" s="18">
        <v>36955</v>
      </c>
      <c r="E15" s="10"/>
      <c r="F15" s="16">
        <v>480</v>
      </c>
    </row>
    <row r="16" spans="1:6" ht="15.75" thickBot="1" x14ac:dyDescent="0.3">
      <c r="A16" s="44" t="s">
        <v>18</v>
      </c>
      <c r="B16" s="44" t="s">
        <v>11</v>
      </c>
      <c r="C16" s="15">
        <v>225</v>
      </c>
      <c r="D16" s="18">
        <v>35863</v>
      </c>
      <c r="E16" s="10"/>
      <c r="F16" s="16">
        <v>480</v>
      </c>
    </row>
    <row r="17" spans="1:7" ht="15.75" thickBot="1" x14ac:dyDescent="0.3">
      <c r="A17" s="44"/>
      <c r="B17" s="44"/>
      <c r="C17" s="15">
        <v>300</v>
      </c>
      <c r="D17" s="18">
        <v>37231</v>
      </c>
      <c r="E17" s="10"/>
      <c r="F17" s="16">
        <v>480</v>
      </c>
    </row>
    <row r="18" spans="1:7" ht="15.75" thickBot="1" x14ac:dyDescent="0.3">
      <c r="A18" s="44" t="s">
        <v>19</v>
      </c>
      <c r="B18" s="44" t="s">
        <v>20</v>
      </c>
      <c r="C18" s="15">
        <v>881.25</v>
      </c>
      <c r="D18" s="18">
        <v>36290</v>
      </c>
      <c r="E18" s="44"/>
      <c r="F18" s="48">
        <v>2600</v>
      </c>
    </row>
    <row r="19" spans="1:7" ht="15.75" thickBot="1" x14ac:dyDescent="0.3">
      <c r="A19" s="44"/>
      <c r="B19" s="44"/>
      <c r="C19" s="15">
        <v>294.2</v>
      </c>
      <c r="D19" s="18">
        <v>36836</v>
      </c>
      <c r="E19" s="44"/>
      <c r="F19" s="49"/>
    </row>
    <row r="20" spans="1:7" ht="15.75" thickBot="1" x14ac:dyDescent="0.3">
      <c r="A20" s="44"/>
      <c r="B20" s="44"/>
      <c r="C20" s="15">
        <v>1360.2</v>
      </c>
      <c r="D20" s="18">
        <v>37427</v>
      </c>
      <c r="E20" s="44"/>
      <c r="F20" s="50"/>
    </row>
    <row r="21" spans="1:7" ht="15.75" thickBot="1" x14ac:dyDescent="0.3">
      <c r="A21" s="10" t="s">
        <v>154</v>
      </c>
      <c r="B21" s="10" t="s">
        <v>155</v>
      </c>
      <c r="C21" s="15">
        <v>2045.72</v>
      </c>
      <c r="D21" s="18">
        <v>42654</v>
      </c>
      <c r="E21" s="10" t="s">
        <v>162</v>
      </c>
      <c r="F21" s="16">
        <v>2500</v>
      </c>
    </row>
    <row r="22" spans="1:7" ht="15.75" thickBot="1" x14ac:dyDescent="0.3">
      <c r="A22" s="10" t="s">
        <v>21</v>
      </c>
      <c r="B22" s="10" t="s">
        <v>20</v>
      </c>
      <c r="C22" s="15">
        <v>728</v>
      </c>
      <c r="D22" s="18">
        <v>42024</v>
      </c>
      <c r="E22" s="10"/>
      <c r="F22" s="16">
        <v>960</v>
      </c>
    </row>
    <row r="23" spans="1:7" ht="30.75" thickBot="1" x14ac:dyDescent="0.3">
      <c r="A23" s="6" t="s">
        <v>13</v>
      </c>
      <c r="B23" s="6" t="s">
        <v>241</v>
      </c>
      <c r="C23" s="4">
        <v>410</v>
      </c>
      <c r="D23" s="22">
        <v>43546</v>
      </c>
      <c r="E23" s="6" t="s">
        <v>256</v>
      </c>
      <c r="F23" s="23">
        <v>500</v>
      </c>
      <c r="G23" s="36"/>
    </row>
    <row r="24" spans="1:7" ht="16.5" thickBot="1" x14ac:dyDescent="0.3">
      <c r="A24" s="8" t="s">
        <v>22</v>
      </c>
      <c r="B24" s="9"/>
      <c r="C24" s="17"/>
      <c r="D24" s="9"/>
      <c r="E24" s="9"/>
      <c r="F24" s="9"/>
    </row>
    <row r="25" spans="1:7" ht="15.75" thickBot="1" x14ac:dyDescent="0.3">
      <c r="A25" s="10" t="s">
        <v>23</v>
      </c>
      <c r="B25" s="10" t="s">
        <v>24</v>
      </c>
      <c r="C25" s="15">
        <v>3904</v>
      </c>
      <c r="D25" s="18">
        <v>36416</v>
      </c>
      <c r="E25" s="10"/>
      <c r="F25" s="15">
        <f t="shared" ref="F25:F27" si="0">C25</f>
        <v>3904</v>
      </c>
    </row>
    <row r="26" spans="1:7" ht="15.75" thickBot="1" x14ac:dyDescent="0.3">
      <c r="A26" s="10" t="s">
        <v>25</v>
      </c>
      <c r="B26" s="10" t="s">
        <v>26</v>
      </c>
      <c r="C26" s="15">
        <v>30</v>
      </c>
      <c r="D26" s="18">
        <v>38414</v>
      </c>
      <c r="E26" s="10"/>
      <c r="F26" s="15">
        <f t="shared" si="0"/>
        <v>30</v>
      </c>
    </row>
    <row r="27" spans="1:7" ht="15.75" thickBot="1" x14ac:dyDescent="0.3">
      <c r="A27" s="10" t="s">
        <v>27</v>
      </c>
      <c r="B27" s="10" t="s">
        <v>28</v>
      </c>
      <c r="C27" s="15">
        <v>3894</v>
      </c>
      <c r="D27" s="18">
        <v>36353</v>
      </c>
      <c r="E27" s="10"/>
      <c r="F27" s="15">
        <f t="shared" si="0"/>
        <v>3894</v>
      </c>
    </row>
    <row r="28" spans="1:7" ht="15.75" thickBot="1" x14ac:dyDescent="0.3">
      <c r="A28" s="10" t="s">
        <v>29</v>
      </c>
      <c r="B28" s="10" t="s">
        <v>30</v>
      </c>
      <c r="C28" s="10" t="s">
        <v>31</v>
      </c>
      <c r="D28" s="10">
        <v>1985</v>
      </c>
      <c r="E28" s="10"/>
      <c r="F28" s="15">
        <v>600</v>
      </c>
    </row>
    <row r="29" spans="1:7" ht="15.75" thickBot="1" x14ac:dyDescent="0.3">
      <c r="A29" s="10" t="s">
        <v>32</v>
      </c>
      <c r="B29" s="10" t="s">
        <v>33</v>
      </c>
      <c r="C29" s="10" t="s">
        <v>31</v>
      </c>
      <c r="D29" s="10">
        <v>1985</v>
      </c>
      <c r="E29" s="10"/>
      <c r="F29" s="15">
        <v>1200</v>
      </c>
    </row>
    <row r="30" spans="1:7" ht="15.75" thickBot="1" x14ac:dyDescent="0.3">
      <c r="A30" s="10" t="s">
        <v>34</v>
      </c>
      <c r="B30" s="10" t="s">
        <v>11</v>
      </c>
      <c r="C30" s="15">
        <v>19.5</v>
      </c>
      <c r="D30" s="18">
        <v>35254</v>
      </c>
      <c r="E30" s="10"/>
      <c r="F30" s="15">
        <v>25</v>
      </c>
    </row>
    <row r="31" spans="1:7" s="2" customFormat="1" ht="15.75" thickBot="1" x14ac:dyDescent="0.3">
      <c r="A31" s="11" t="s">
        <v>35</v>
      </c>
      <c r="B31" s="11" t="s">
        <v>139</v>
      </c>
      <c r="C31" s="12">
        <v>27.51</v>
      </c>
      <c r="D31" s="13">
        <v>42405</v>
      </c>
      <c r="E31" s="11"/>
      <c r="F31" s="12">
        <v>35</v>
      </c>
    </row>
    <row r="32" spans="1:7" ht="15.75" thickBot="1" x14ac:dyDescent="0.3">
      <c r="A32" s="10" t="s">
        <v>35</v>
      </c>
      <c r="B32" s="10" t="s">
        <v>36</v>
      </c>
      <c r="C32" s="15">
        <v>43.8</v>
      </c>
      <c r="D32" s="18">
        <v>35905</v>
      </c>
      <c r="E32" s="10"/>
      <c r="F32" s="15">
        <v>52.5</v>
      </c>
    </row>
    <row r="33" spans="1:6" ht="15.75" thickBot="1" x14ac:dyDescent="0.3">
      <c r="A33" s="10" t="s">
        <v>37</v>
      </c>
      <c r="B33" s="10" t="s">
        <v>30</v>
      </c>
      <c r="C33" s="15">
        <v>139.91</v>
      </c>
      <c r="D33" s="18">
        <v>36780</v>
      </c>
      <c r="E33" s="10"/>
      <c r="F33" s="15">
        <v>250</v>
      </c>
    </row>
    <row r="34" spans="1:6" ht="15.75" thickBot="1" x14ac:dyDescent="0.3">
      <c r="A34" s="10" t="s">
        <v>38</v>
      </c>
      <c r="B34" s="10" t="s">
        <v>39</v>
      </c>
      <c r="C34" s="15">
        <v>417</v>
      </c>
      <c r="D34" s="18">
        <v>37147</v>
      </c>
      <c r="E34" s="10"/>
      <c r="F34" s="15">
        <v>600</v>
      </c>
    </row>
    <row r="35" spans="1:6" ht="15.75" thickBot="1" x14ac:dyDescent="0.3">
      <c r="A35" s="10" t="s">
        <v>38</v>
      </c>
      <c r="B35" s="10" t="s">
        <v>40</v>
      </c>
      <c r="C35" s="15">
        <v>556</v>
      </c>
      <c r="D35" s="10">
        <v>1985</v>
      </c>
      <c r="E35" s="10"/>
      <c r="F35" s="15">
        <v>580</v>
      </c>
    </row>
    <row r="36" spans="1:6" s="2" customFormat="1" ht="15.75" thickBot="1" x14ac:dyDescent="0.3">
      <c r="A36" s="11" t="s">
        <v>38</v>
      </c>
      <c r="B36" s="11" t="s">
        <v>129</v>
      </c>
      <c r="C36" s="12">
        <v>199.85</v>
      </c>
      <c r="D36" s="13">
        <v>42283</v>
      </c>
      <c r="E36" s="11"/>
      <c r="F36" s="12">
        <v>220</v>
      </c>
    </row>
    <row r="37" spans="1:6" ht="15.75" thickBot="1" x14ac:dyDescent="0.3">
      <c r="A37" s="10" t="s">
        <v>38</v>
      </c>
      <c r="B37" s="10" t="s">
        <v>41</v>
      </c>
      <c r="C37" s="15">
        <v>196.05</v>
      </c>
      <c r="D37" s="18">
        <v>41898</v>
      </c>
      <c r="E37" s="10"/>
      <c r="F37" s="15">
        <v>260</v>
      </c>
    </row>
    <row r="38" spans="1:6" ht="15.75" thickBot="1" x14ac:dyDescent="0.3">
      <c r="A38" s="10" t="s">
        <v>38</v>
      </c>
      <c r="B38" s="10" t="s">
        <v>149</v>
      </c>
      <c r="C38" s="15">
        <v>311.88</v>
      </c>
      <c r="D38" s="18">
        <v>42564</v>
      </c>
      <c r="E38" s="10" t="s">
        <v>163</v>
      </c>
      <c r="F38" s="15">
        <v>380</v>
      </c>
    </row>
    <row r="39" spans="1:6" ht="16.5" thickBot="1" x14ac:dyDescent="0.3">
      <c r="A39" s="8" t="s">
        <v>42</v>
      </c>
      <c r="B39" s="9"/>
      <c r="C39" s="17"/>
      <c r="D39" s="9"/>
      <c r="E39" s="9"/>
      <c r="F39" s="9"/>
    </row>
    <row r="40" spans="1:6" ht="15.75" thickBot="1" x14ac:dyDescent="0.3">
      <c r="A40" s="10" t="s">
        <v>43</v>
      </c>
      <c r="B40" s="10" t="s">
        <v>44</v>
      </c>
      <c r="C40" s="15">
        <v>400</v>
      </c>
      <c r="D40" s="18">
        <v>36290</v>
      </c>
      <c r="E40" s="10"/>
      <c r="F40" s="16">
        <v>450</v>
      </c>
    </row>
    <row r="41" spans="1:6" ht="15.75" thickBot="1" x14ac:dyDescent="0.3">
      <c r="A41" s="10" t="s">
        <v>45</v>
      </c>
      <c r="B41" s="10" t="s">
        <v>46</v>
      </c>
      <c r="C41" s="15">
        <v>750</v>
      </c>
      <c r="D41" s="10">
        <v>1985</v>
      </c>
      <c r="E41" s="10"/>
      <c r="F41" s="16">
        <v>750</v>
      </c>
    </row>
    <row r="42" spans="1:6" ht="15.75" thickBot="1" x14ac:dyDescent="0.3">
      <c r="A42" s="10" t="s">
        <v>45</v>
      </c>
      <c r="B42" s="10" t="s">
        <v>47</v>
      </c>
      <c r="C42" s="15">
        <v>125</v>
      </c>
      <c r="D42" s="18">
        <v>40981</v>
      </c>
      <c r="E42" s="10"/>
      <c r="F42" s="16">
        <v>175</v>
      </c>
    </row>
    <row r="43" spans="1:6" ht="15.75" thickBot="1" x14ac:dyDescent="0.3">
      <c r="A43" s="10" t="s">
        <v>48</v>
      </c>
      <c r="B43" s="10" t="s">
        <v>36</v>
      </c>
      <c r="C43" s="15">
        <v>3000</v>
      </c>
      <c r="D43" s="18">
        <v>38141</v>
      </c>
      <c r="E43" s="10"/>
      <c r="F43" s="16">
        <v>3000</v>
      </c>
    </row>
    <row r="44" spans="1:6" ht="15.75" thickBot="1" x14ac:dyDescent="0.3">
      <c r="A44" s="10" t="s">
        <v>49</v>
      </c>
      <c r="B44" s="10" t="s">
        <v>50</v>
      </c>
      <c r="C44" s="15">
        <v>1500</v>
      </c>
      <c r="D44" s="18">
        <v>41198</v>
      </c>
      <c r="E44" s="10"/>
      <c r="F44" s="16">
        <v>1500</v>
      </c>
    </row>
    <row r="45" spans="1:6" ht="15.75" thickBot="1" x14ac:dyDescent="0.3">
      <c r="A45" s="10" t="s">
        <v>51</v>
      </c>
      <c r="B45" s="10" t="s">
        <v>50</v>
      </c>
      <c r="C45" s="10" t="s">
        <v>31</v>
      </c>
      <c r="D45" s="18">
        <v>31229</v>
      </c>
      <c r="E45" s="10"/>
      <c r="F45" s="16">
        <v>1500</v>
      </c>
    </row>
    <row r="46" spans="1:6" ht="15.75" thickBot="1" x14ac:dyDescent="0.3">
      <c r="A46" s="10" t="s">
        <v>52</v>
      </c>
      <c r="B46" s="10" t="s">
        <v>11</v>
      </c>
      <c r="C46" s="15">
        <v>392</v>
      </c>
      <c r="D46" s="18">
        <v>35954</v>
      </c>
      <c r="E46" s="10"/>
      <c r="F46" s="16">
        <v>600</v>
      </c>
    </row>
    <row r="47" spans="1:6" ht="16.5" thickBot="1" x14ac:dyDescent="0.3">
      <c r="A47" s="8" t="s">
        <v>53</v>
      </c>
      <c r="B47" s="9"/>
      <c r="C47" s="9"/>
      <c r="D47" s="9"/>
      <c r="E47" s="9"/>
      <c r="F47" s="9"/>
    </row>
    <row r="48" spans="1:6" ht="15.75" thickBot="1" x14ac:dyDescent="0.3">
      <c r="A48" s="10" t="s">
        <v>217</v>
      </c>
      <c r="B48" s="10" t="s">
        <v>11</v>
      </c>
      <c r="C48" s="15">
        <v>270</v>
      </c>
      <c r="D48" s="18">
        <v>19672</v>
      </c>
      <c r="E48" s="10"/>
      <c r="F48" s="16">
        <v>2500</v>
      </c>
    </row>
    <row r="49" spans="1:6" ht="30.75" thickBot="1" x14ac:dyDescent="0.3">
      <c r="A49" s="10" t="s">
        <v>218</v>
      </c>
      <c r="B49" s="10" t="s">
        <v>11</v>
      </c>
      <c r="C49" s="15">
        <v>1781</v>
      </c>
      <c r="D49" s="18">
        <v>35709</v>
      </c>
      <c r="E49" s="10"/>
      <c r="F49" s="16">
        <v>2800</v>
      </c>
    </row>
    <row r="50" spans="1:6" ht="15.75" thickBot="1" x14ac:dyDescent="0.3">
      <c r="A50" s="10" t="s">
        <v>54</v>
      </c>
      <c r="B50" s="10" t="s">
        <v>54</v>
      </c>
      <c r="C50" s="15">
        <v>2090</v>
      </c>
      <c r="D50" s="18">
        <v>35709</v>
      </c>
      <c r="E50" s="10"/>
      <c r="F50" s="10" t="s">
        <v>216</v>
      </c>
    </row>
    <row r="51" spans="1:6" ht="15.75" thickBot="1" x14ac:dyDescent="0.3">
      <c r="A51" s="10" t="s">
        <v>55</v>
      </c>
      <c r="B51" s="10" t="s">
        <v>56</v>
      </c>
      <c r="C51" s="15">
        <v>1950</v>
      </c>
      <c r="D51" s="18">
        <v>40491</v>
      </c>
      <c r="E51" s="10"/>
      <c r="F51" s="16">
        <v>2800</v>
      </c>
    </row>
    <row r="52" spans="1:6" ht="15.75" thickBot="1" x14ac:dyDescent="0.3">
      <c r="A52" s="10" t="s">
        <v>57</v>
      </c>
      <c r="B52" s="10" t="s">
        <v>219</v>
      </c>
      <c r="C52" s="15">
        <v>384</v>
      </c>
      <c r="D52" s="18">
        <v>40582</v>
      </c>
      <c r="E52" s="10"/>
      <c r="F52" s="16">
        <v>400</v>
      </c>
    </row>
    <row r="53" spans="1:6" ht="15.75" thickBot="1" x14ac:dyDescent="0.3">
      <c r="A53" s="10" t="s">
        <v>58</v>
      </c>
      <c r="B53" s="10" t="s">
        <v>50</v>
      </c>
      <c r="C53" s="15">
        <v>1300</v>
      </c>
      <c r="D53" s="18">
        <v>40890</v>
      </c>
      <c r="E53" s="10"/>
      <c r="F53" s="16">
        <v>2800</v>
      </c>
    </row>
    <row r="54" spans="1:6" ht="15.75" thickBot="1" x14ac:dyDescent="0.3">
      <c r="A54" s="10" t="s">
        <v>148</v>
      </c>
      <c r="B54" s="10" t="s">
        <v>20</v>
      </c>
      <c r="C54" s="15">
        <v>3996</v>
      </c>
      <c r="D54" s="18">
        <v>42482</v>
      </c>
      <c r="E54" s="10" t="s">
        <v>164</v>
      </c>
      <c r="F54" s="16">
        <v>4300</v>
      </c>
    </row>
    <row r="55" spans="1:6" ht="35.25" customHeight="1" thickBot="1" x14ac:dyDescent="0.3">
      <c r="A55" s="6" t="s">
        <v>222</v>
      </c>
      <c r="B55" s="6" t="s">
        <v>223</v>
      </c>
      <c r="C55" s="4">
        <v>7092</v>
      </c>
      <c r="D55" s="22">
        <v>43266</v>
      </c>
      <c r="E55" s="6" t="s">
        <v>224</v>
      </c>
      <c r="F55" s="23">
        <v>7092</v>
      </c>
    </row>
    <row r="56" spans="1:6" ht="35.25" customHeight="1" thickBot="1" x14ac:dyDescent="0.3">
      <c r="A56" s="11" t="s">
        <v>194</v>
      </c>
      <c r="B56" s="11" t="s">
        <v>54</v>
      </c>
      <c r="C56" s="24">
        <v>2592</v>
      </c>
      <c r="D56" s="13">
        <v>43088</v>
      </c>
      <c r="E56" s="11"/>
      <c r="F56" s="12">
        <v>3200</v>
      </c>
    </row>
    <row r="57" spans="1:6" ht="35.25" customHeight="1" thickBot="1" x14ac:dyDescent="0.3">
      <c r="A57" s="7" t="s">
        <v>237</v>
      </c>
      <c r="B57" s="7" t="s">
        <v>238</v>
      </c>
      <c r="C57" s="25">
        <v>2544</v>
      </c>
      <c r="D57" s="20">
        <v>43845</v>
      </c>
      <c r="E57" s="7" t="s">
        <v>257</v>
      </c>
      <c r="F57" s="19">
        <v>3200</v>
      </c>
    </row>
    <row r="58" spans="1:6" ht="35.25" customHeight="1" thickBot="1" x14ac:dyDescent="0.3">
      <c r="A58" s="7" t="s">
        <v>239</v>
      </c>
      <c r="B58" s="7" t="s">
        <v>240</v>
      </c>
      <c r="C58" s="25">
        <v>2088.7399999999998</v>
      </c>
      <c r="D58" s="20">
        <v>43879</v>
      </c>
      <c r="E58" s="7" t="s">
        <v>258</v>
      </c>
      <c r="F58" s="19">
        <v>2800</v>
      </c>
    </row>
    <row r="59" spans="1:6" ht="35.25" customHeight="1" thickBot="1" x14ac:dyDescent="0.3">
      <c r="A59" s="8" t="s">
        <v>59</v>
      </c>
      <c r="B59" s="9"/>
      <c r="C59" s="17"/>
      <c r="D59" s="9"/>
      <c r="E59" s="9"/>
      <c r="F59" s="9"/>
    </row>
    <row r="60" spans="1:6" ht="15.75" thickBot="1" x14ac:dyDescent="0.3">
      <c r="A60" s="44" t="s">
        <v>60</v>
      </c>
      <c r="B60" s="10" t="s">
        <v>61</v>
      </c>
      <c r="C60" s="15">
        <v>1217</v>
      </c>
      <c r="D60" s="18">
        <v>37658</v>
      </c>
      <c r="E60" s="44" t="s">
        <v>202</v>
      </c>
      <c r="F60" s="15">
        <v>320</v>
      </c>
    </row>
    <row r="61" spans="1:6" ht="15.75" thickBot="1" x14ac:dyDescent="0.3">
      <c r="A61" s="44"/>
      <c r="B61" s="10"/>
      <c r="C61" s="15"/>
      <c r="D61" s="18"/>
      <c r="E61" s="44"/>
      <c r="F61" s="15"/>
    </row>
    <row r="62" spans="1:6" ht="15.75" thickBot="1" x14ac:dyDescent="0.3">
      <c r="A62" s="44"/>
      <c r="B62" s="10" t="s">
        <v>220</v>
      </c>
      <c r="C62" s="15" t="s">
        <v>225</v>
      </c>
      <c r="D62" s="18">
        <v>38141</v>
      </c>
      <c r="E62" s="44"/>
      <c r="F62" s="15">
        <v>320</v>
      </c>
    </row>
    <row r="63" spans="1:6" ht="15.75" thickBot="1" x14ac:dyDescent="0.3">
      <c r="A63" s="44"/>
      <c r="B63" s="10" t="s">
        <v>63</v>
      </c>
      <c r="C63" s="15" t="s">
        <v>225</v>
      </c>
      <c r="D63" s="18">
        <v>38358</v>
      </c>
      <c r="E63" s="44"/>
      <c r="F63" s="15">
        <v>320</v>
      </c>
    </row>
    <row r="64" spans="1:6" ht="15.75" thickBot="1" x14ac:dyDescent="0.3">
      <c r="A64" s="44"/>
      <c r="B64" s="10"/>
      <c r="C64" s="15"/>
      <c r="D64" s="10"/>
      <c r="E64" s="44"/>
      <c r="F64" s="15"/>
    </row>
    <row r="65" spans="1:6" ht="15.75" thickBot="1" x14ac:dyDescent="0.3">
      <c r="A65" s="44"/>
      <c r="B65" s="10" t="s">
        <v>65</v>
      </c>
      <c r="C65" s="15">
        <v>585.91</v>
      </c>
      <c r="D65" s="18">
        <v>40743</v>
      </c>
      <c r="E65" s="44"/>
      <c r="F65" s="15">
        <v>640</v>
      </c>
    </row>
    <row r="66" spans="1:6" ht="15.75" thickBot="1" x14ac:dyDescent="0.3">
      <c r="A66" s="10" t="s">
        <v>66</v>
      </c>
      <c r="B66" s="10" t="s">
        <v>11</v>
      </c>
      <c r="C66" s="15">
        <v>30</v>
      </c>
      <c r="D66" s="18">
        <v>38141</v>
      </c>
      <c r="E66" s="10"/>
      <c r="F66" s="15">
        <f t="shared" ref="F66:F71" si="1">C66</f>
        <v>30</v>
      </c>
    </row>
    <row r="67" spans="1:6" ht="15.75" thickBot="1" x14ac:dyDescent="0.3">
      <c r="A67" s="44" t="s">
        <v>67</v>
      </c>
      <c r="B67" s="10" t="s">
        <v>68</v>
      </c>
      <c r="C67" s="15">
        <v>300</v>
      </c>
      <c r="D67" s="18">
        <v>37658</v>
      </c>
      <c r="E67" s="44"/>
      <c r="F67" s="15">
        <v>400</v>
      </c>
    </row>
    <row r="68" spans="1:6" ht="15.75" thickBot="1" x14ac:dyDescent="0.3">
      <c r="A68" s="44"/>
      <c r="B68" s="10" t="s">
        <v>69</v>
      </c>
      <c r="C68" s="15">
        <v>187.64</v>
      </c>
      <c r="D68" s="18">
        <v>40491</v>
      </c>
      <c r="E68" s="44"/>
      <c r="F68" s="15">
        <v>200</v>
      </c>
    </row>
    <row r="69" spans="1:6" ht="15.75" thickBot="1" x14ac:dyDescent="0.3">
      <c r="A69" s="44"/>
      <c r="B69" s="10" t="s">
        <v>62</v>
      </c>
      <c r="C69" s="15">
        <v>320.5</v>
      </c>
      <c r="D69" s="18">
        <v>37931</v>
      </c>
      <c r="E69" s="44"/>
      <c r="F69" s="15">
        <f t="shared" si="1"/>
        <v>320.5</v>
      </c>
    </row>
    <row r="70" spans="1:6" ht="15.75" thickBot="1" x14ac:dyDescent="0.3">
      <c r="A70" s="44"/>
      <c r="B70" s="10" t="s">
        <v>64</v>
      </c>
      <c r="C70" s="15">
        <v>264.14999999999998</v>
      </c>
      <c r="D70" s="18">
        <v>39639</v>
      </c>
      <c r="E70" s="44"/>
      <c r="F70" s="15">
        <f t="shared" si="1"/>
        <v>264.14999999999998</v>
      </c>
    </row>
    <row r="71" spans="1:6" ht="15.75" thickBot="1" x14ac:dyDescent="0.3">
      <c r="A71" s="10" t="s">
        <v>70</v>
      </c>
      <c r="B71" s="10" t="s">
        <v>50</v>
      </c>
      <c r="C71" s="15">
        <v>216.17</v>
      </c>
      <c r="D71" s="18">
        <v>40946</v>
      </c>
      <c r="E71" s="10"/>
      <c r="F71" s="15">
        <f t="shared" si="1"/>
        <v>216.17</v>
      </c>
    </row>
    <row r="72" spans="1:6" ht="15.75" thickBot="1" x14ac:dyDescent="0.3">
      <c r="A72" s="10" t="s">
        <v>71</v>
      </c>
      <c r="B72" s="10" t="s">
        <v>72</v>
      </c>
      <c r="C72" s="15">
        <v>133.86000000000001</v>
      </c>
      <c r="D72" s="18">
        <v>35471</v>
      </c>
      <c r="E72" s="10"/>
      <c r="F72" s="15">
        <v>380</v>
      </c>
    </row>
    <row r="73" spans="1:6" ht="15.75" thickBot="1" x14ac:dyDescent="0.3">
      <c r="A73" s="11" t="s">
        <v>197</v>
      </c>
      <c r="B73" s="11" t="s">
        <v>199</v>
      </c>
      <c r="C73" s="12">
        <v>395.88</v>
      </c>
      <c r="D73" s="13">
        <v>43021</v>
      </c>
      <c r="E73" s="11" t="s">
        <v>185</v>
      </c>
      <c r="F73" s="12">
        <v>640</v>
      </c>
    </row>
    <row r="74" spans="1:6" ht="15.75" thickBot="1" x14ac:dyDescent="0.3">
      <c r="A74" s="6" t="s">
        <v>207</v>
      </c>
      <c r="B74" s="6"/>
      <c r="C74" s="4">
        <v>369.6</v>
      </c>
      <c r="D74" s="22">
        <v>43377</v>
      </c>
      <c r="E74" s="6" t="s">
        <v>208</v>
      </c>
      <c r="F74" s="4">
        <v>380</v>
      </c>
    </row>
    <row r="75" spans="1:6" ht="30.75" thickBot="1" x14ac:dyDescent="0.3">
      <c r="A75" s="7" t="s">
        <v>249</v>
      </c>
      <c r="B75" s="7" t="s">
        <v>235</v>
      </c>
      <c r="C75" s="19">
        <v>359.88</v>
      </c>
      <c r="D75" s="20">
        <v>43647</v>
      </c>
      <c r="E75" s="7" t="s">
        <v>259</v>
      </c>
      <c r="F75" s="19">
        <v>380</v>
      </c>
    </row>
    <row r="76" spans="1:6" ht="16.5" thickBot="1" x14ac:dyDescent="0.3">
      <c r="A76" s="8" t="s">
        <v>73</v>
      </c>
      <c r="B76" s="9"/>
      <c r="C76" s="9"/>
      <c r="D76" s="9"/>
      <c r="E76" s="9"/>
      <c r="F76" s="9"/>
    </row>
    <row r="77" spans="1:6" ht="15.75" thickBot="1" x14ac:dyDescent="0.3">
      <c r="A77" s="10" t="s">
        <v>74</v>
      </c>
      <c r="B77" s="10" t="s">
        <v>36</v>
      </c>
      <c r="C77" s="15">
        <v>5259</v>
      </c>
      <c r="D77" s="18">
        <v>39498</v>
      </c>
      <c r="E77" s="10"/>
      <c r="F77" s="16">
        <v>7430</v>
      </c>
    </row>
    <row r="78" spans="1:6" ht="15.75" thickBot="1" x14ac:dyDescent="0.3">
      <c r="A78" s="10" t="s">
        <v>75</v>
      </c>
      <c r="B78" s="10" t="s">
        <v>36</v>
      </c>
      <c r="C78" s="15">
        <v>4509</v>
      </c>
      <c r="D78" s="18">
        <v>39498</v>
      </c>
      <c r="E78" s="10"/>
      <c r="F78" s="16">
        <v>7500</v>
      </c>
    </row>
    <row r="79" spans="1:6" ht="15.75" thickBot="1" x14ac:dyDescent="0.3">
      <c r="A79" s="10" t="s">
        <v>76</v>
      </c>
      <c r="B79" s="10" t="s">
        <v>36</v>
      </c>
      <c r="C79" s="15">
        <v>3129.83</v>
      </c>
      <c r="D79" s="18">
        <v>41961</v>
      </c>
      <c r="E79" s="10"/>
      <c r="F79" s="16">
        <v>3500</v>
      </c>
    </row>
    <row r="80" spans="1:6" ht="15.75" thickBot="1" x14ac:dyDescent="0.3">
      <c r="A80" s="10" t="s">
        <v>77</v>
      </c>
      <c r="B80" s="10" t="s">
        <v>36</v>
      </c>
      <c r="C80" s="15">
        <v>5157</v>
      </c>
      <c r="D80" s="18">
        <v>39498</v>
      </c>
      <c r="E80" s="10"/>
      <c r="F80" s="16">
        <v>10300</v>
      </c>
    </row>
    <row r="81" spans="1:6" ht="15.75" thickBot="1" x14ac:dyDescent="0.3">
      <c r="A81" s="10" t="s">
        <v>78</v>
      </c>
      <c r="B81" s="10" t="s">
        <v>36</v>
      </c>
      <c r="C81" s="15" t="s">
        <v>31</v>
      </c>
      <c r="D81" s="10">
        <v>1985</v>
      </c>
      <c r="E81" s="10"/>
      <c r="F81" s="16">
        <v>8000</v>
      </c>
    </row>
    <row r="82" spans="1:6" ht="15.75" thickBot="1" x14ac:dyDescent="0.3">
      <c r="A82" s="10" t="s">
        <v>79</v>
      </c>
      <c r="B82" s="10" t="s">
        <v>36</v>
      </c>
      <c r="C82" s="15" t="s">
        <v>31</v>
      </c>
      <c r="D82" s="10">
        <v>1985</v>
      </c>
      <c r="E82" s="10"/>
      <c r="F82" s="16">
        <v>8500</v>
      </c>
    </row>
    <row r="83" spans="1:6" ht="15.75" thickBot="1" x14ac:dyDescent="0.3">
      <c r="A83" s="10" t="s">
        <v>80</v>
      </c>
      <c r="B83" s="10" t="s">
        <v>36</v>
      </c>
      <c r="C83" s="15">
        <v>5304</v>
      </c>
      <c r="D83" s="18">
        <v>39498</v>
      </c>
      <c r="E83" s="10"/>
      <c r="F83" s="16">
        <v>7500</v>
      </c>
    </row>
    <row r="84" spans="1:6" ht="15.75" thickBot="1" x14ac:dyDescent="0.3">
      <c r="A84" s="10" t="s">
        <v>81</v>
      </c>
      <c r="B84" s="10" t="s">
        <v>36</v>
      </c>
      <c r="C84" s="15">
        <v>917</v>
      </c>
      <c r="D84" s="18">
        <v>39498</v>
      </c>
      <c r="E84" s="10"/>
      <c r="F84" s="16">
        <v>1300</v>
      </c>
    </row>
    <row r="85" spans="1:6" ht="15.75" thickBot="1" x14ac:dyDescent="0.3">
      <c r="A85" s="10" t="s">
        <v>82</v>
      </c>
      <c r="B85" s="10" t="s">
        <v>36</v>
      </c>
      <c r="C85" s="15">
        <v>479</v>
      </c>
      <c r="D85" s="18">
        <v>39498</v>
      </c>
      <c r="E85" s="10"/>
      <c r="F85" s="16">
        <v>650</v>
      </c>
    </row>
    <row r="86" spans="1:6" ht="15.75" thickBot="1" x14ac:dyDescent="0.3">
      <c r="A86" s="10" t="s">
        <v>83</v>
      </c>
      <c r="B86" s="10" t="s">
        <v>36</v>
      </c>
      <c r="C86" s="15">
        <v>1177</v>
      </c>
      <c r="D86" s="18">
        <v>39498</v>
      </c>
      <c r="E86" s="10"/>
      <c r="F86" s="16">
        <v>1700</v>
      </c>
    </row>
    <row r="87" spans="1:6" ht="15.75" thickBot="1" x14ac:dyDescent="0.3">
      <c r="A87" s="10" t="s">
        <v>84</v>
      </c>
      <c r="B87" s="10" t="s">
        <v>36</v>
      </c>
      <c r="C87" s="15">
        <v>873</v>
      </c>
      <c r="D87" s="18">
        <v>39498</v>
      </c>
      <c r="E87" s="10"/>
      <c r="F87" s="16">
        <v>1200</v>
      </c>
    </row>
    <row r="88" spans="1:6" ht="15.75" thickBot="1" x14ac:dyDescent="0.3">
      <c r="A88" s="10" t="s">
        <v>85</v>
      </c>
      <c r="B88" s="10" t="s">
        <v>36</v>
      </c>
      <c r="C88" s="15">
        <v>8378</v>
      </c>
      <c r="D88" s="18">
        <v>39498</v>
      </c>
      <c r="E88" s="10"/>
      <c r="F88" s="16">
        <v>10600</v>
      </c>
    </row>
    <row r="89" spans="1:6" ht="15.75" thickBot="1" x14ac:dyDescent="0.3">
      <c r="A89" s="10" t="s">
        <v>86</v>
      </c>
      <c r="B89" s="10" t="s">
        <v>41</v>
      </c>
      <c r="C89" s="15">
        <v>195</v>
      </c>
      <c r="D89" s="18">
        <v>41961</v>
      </c>
      <c r="E89" s="10"/>
      <c r="F89" s="16">
        <v>230</v>
      </c>
    </row>
    <row r="90" spans="1:6" ht="15.75" thickBot="1" x14ac:dyDescent="0.3">
      <c r="A90" s="10" t="s">
        <v>160</v>
      </c>
      <c r="B90" s="10" t="s">
        <v>20</v>
      </c>
      <c r="C90" s="15">
        <v>10764.6</v>
      </c>
      <c r="D90" s="18">
        <v>42689</v>
      </c>
      <c r="E90" s="10" t="s">
        <v>165</v>
      </c>
      <c r="F90" s="16">
        <v>11400</v>
      </c>
    </row>
    <row r="91" spans="1:6" ht="15.75" thickBot="1" x14ac:dyDescent="0.3">
      <c r="A91" s="10" t="s">
        <v>166</v>
      </c>
      <c r="B91" s="10" t="s">
        <v>20</v>
      </c>
      <c r="C91" s="15">
        <v>5952</v>
      </c>
      <c r="D91" s="18">
        <v>42727</v>
      </c>
      <c r="E91" s="10" t="s">
        <v>176</v>
      </c>
      <c r="F91" s="16">
        <v>6200</v>
      </c>
    </row>
    <row r="92" spans="1:6" ht="15.75" thickBot="1" x14ac:dyDescent="0.3">
      <c r="A92" s="11" t="s">
        <v>183</v>
      </c>
      <c r="B92" s="11" t="s">
        <v>20</v>
      </c>
      <c r="C92" s="12">
        <v>2352.5</v>
      </c>
      <c r="D92" s="13">
        <v>43021</v>
      </c>
      <c r="E92" s="11" t="s">
        <v>184</v>
      </c>
      <c r="F92" s="12">
        <f t="shared" ref="F92:F95" si="2">C92</f>
        <v>2352.5</v>
      </c>
    </row>
    <row r="93" spans="1:6" ht="15.75" thickBot="1" x14ac:dyDescent="0.3">
      <c r="A93" s="11" t="s">
        <v>192</v>
      </c>
      <c r="B93" s="11" t="s">
        <v>41</v>
      </c>
      <c r="C93" s="12">
        <v>79.98</v>
      </c>
      <c r="D93" s="13">
        <v>43021</v>
      </c>
      <c r="E93" s="11" t="s">
        <v>196</v>
      </c>
      <c r="F93" s="12">
        <f t="shared" si="2"/>
        <v>79.98</v>
      </c>
    </row>
    <row r="94" spans="1:6" ht="15.75" thickBot="1" x14ac:dyDescent="0.3">
      <c r="A94" s="11" t="s">
        <v>193</v>
      </c>
      <c r="B94" s="11" t="s">
        <v>41</v>
      </c>
      <c r="C94" s="12">
        <v>71.98</v>
      </c>
      <c r="D94" s="13">
        <v>43021</v>
      </c>
      <c r="E94" s="11" t="s">
        <v>196</v>
      </c>
      <c r="F94" s="12">
        <f t="shared" si="2"/>
        <v>71.98</v>
      </c>
    </row>
    <row r="95" spans="1:6" ht="30.75" thickBot="1" x14ac:dyDescent="0.3">
      <c r="A95" s="11" t="s">
        <v>190</v>
      </c>
      <c r="B95" s="11" t="s">
        <v>41</v>
      </c>
      <c r="C95" s="12">
        <v>399.99</v>
      </c>
      <c r="D95" s="13">
        <v>43021</v>
      </c>
      <c r="E95" s="11" t="s">
        <v>196</v>
      </c>
      <c r="F95" s="12">
        <f t="shared" si="2"/>
        <v>399.99</v>
      </c>
    </row>
    <row r="96" spans="1:6" ht="15.75" thickBot="1" x14ac:dyDescent="0.3">
      <c r="A96" s="7" t="s">
        <v>252</v>
      </c>
      <c r="B96" s="7" t="s">
        <v>20</v>
      </c>
      <c r="C96" s="19">
        <v>5660.4</v>
      </c>
      <c r="D96" s="20">
        <v>43686</v>
      </c>
      <c r="E96" s="7" t="s">
        <v>276</v>
      </c>
      <c r="F96" s="19"/>
    </row>
    <row r="97" spans="1:7" ht="25.5" customHeight="1" thickBot="1" x14ac:dyDescent="0.3">
      <c r="A97" s="8" t="s">
        <v>87</v>
      </c>
      <c r="B97" s="9"/>
      <c r="C97" s="9"/>
      <c r="D97" s="9"/>
      <c r="E97" s="9"/>
      <c r="F97" s="9"/>
    </row>
    <row r="98" spans="1:7" ht="25.5" customHeight="1" thickBot="1" x14ac:dyDescent="0.3">
      <c r="A98" s="10" t="s">
        <v>88</v>
      </c>
      <c r="B98" s="10" t="s">
        <v>89</v>
      </c>
      <c r="C98" s="16">
        <v>1</v>
      </c>
      <c r="D98" s="18">
        <v>29490</v>
      </c>
      <c r="E98" s="10" t="s">
        <v>142</v>
      </c>
      <c r="F98" s="10"/>
    </row>
    <row r="99" spans="1:7" ht="25.5" customHeight="1" thickBot="1" x14ac:dyDescent="0.3">
      <c r="A99" s="10" t="s">
        <v>145</v>
      </c>
      <c r="B99" s="10" t="s">
        <v>11</v>
      </c>
      <c r="C99" s="16">
        <v>1</v>
      </c>
      <c r="D99" s="18">
        <v>19541</v>
      </c>
      <c r="E99" s="26" t="s">
        <v>146</v>
      </c>
      <c r="F99" s="10"/>
    </row>
    <row r="100" spans="1:7" ht="21.75" customHeight="1" thickBot="1" x14ac:dyDescent="0.3">
      <c r="A100" s="10" t="s">
        <v>90</v>
      </c>
      <c r="B100" s="10" t="s">
        <v>91</v>
      </c>
      <c r="C100" s="16">
        <v>1</v>
      </c>
      <c r="D100" s="18">
        <v>32461</v>
      </c>
      <c r="E100" s="10" t="s">
        <v>144</v>
      </c>
      <c r="F100" s="10"/>
    </row>
    <row r="101" spans="1:7" ht="35.25" customHeight="1" thickBot="1" x14ac:dyDescent="0.3">
      <c r="A101" s="10" t="s">
        <v>50</v>
      </c>
      <c r="B101" s="10" t="s">
        <v>92</v>
      </c>
      <c r="C101" s="16">
        <v>1</v>
      </c>
      <c r="D101" s="18">
        <v>31229</v>
      </c>
      <c r="E101" s="10" t="s">
        <v>143</v>
      </c>
      <c r="F101" s="10"/>
    </row>
    <row r="102" spans="1:7" ht="35.25" customHeight="1" thickBot="1" x14ac:dyDescent="0.3">
      <c r="A102" s="7" t="s">
        <v>231</v>
      </c>
      <c r="B102" s="7" t="s">
        <v>30</v>
      </c>
      <c r="C102" s="21">
        <v>1</v>
      </c>
      <c r="D102" s="20">
        <v>43608</v>
      </c>
      <c r="E102" s="7" t="s">
        <v>232</v>
      </c>
      <c r="F102" s="7"/>
    </row>
    <row r="103" spans="1:7" ht="22.5" customHeight="1" thickBot="1" x14ac:dyDescent="0.3">
      <c r="A103" s="8" t="s">
        <v>93</v>
      </c>
      <c r="B103" s="9"/>
      <c r="C103" s="9"/>
      <c r="D103" s="9"/>
      <c r="E103" s="9"/>
      <c r="F103" s="9"/>
    </row>
    <row r="104" spans="1:7" ht="15.75" thickBot="1" x14ac:dyDescent="0.3">
      <c r="A104" s="10" t="s">
        <v>94</v>
      </c>
      <c r="B104" s="10" t="s">
        <v>95</v>
      </c>
      <c r="C104" s="15">
        <v>83.24</v>
      </c>
      <c r="D104" s="18">
        <v>35590</v>
      </c>
      <c r="E104" s="10"/>
      <c r="F104" s="15">
        <v>150</v>
      </c>
    </row>
    <row r="105" spans="1:7" ht="15.75" thickBot="1" x14ac:dyDescent="0.3">
      <c r="A105" s="10" t="s">
        <v>96</v>
      </c>
      <c r="B105" s="10" t="s">
        <v>97</v>
      </c>
      <c r="C105" s="15">
        <v>75</v>
      </c>
      <c r="D105" s="18">
        <v>41189</v>
      </c>
      <c r="E105" s="10"/>
      <c r="F105" s="15">
        <v>100</v>
      </c>
    </row>
    <row r="106" spans="1:7" ht="15.75" thickBot="1" x14ac:dyDescent="0.3">
      <c r="A106" s="38" t="s">
        <v>98</v>
      </c>
      <c r="B106" s="39" t="s">
        <v>97</v>
      </c>
      <c r="C106" s="40">
        <v>351</v>
      </c>
      <c r="D106" s="41">
        <v>41534</v>
      </c>
      <c r="E106" s="42" t="s">
        <v>271</v>
      </c>
      <c r="F106" s="43">
        <v>700</v>
      </c>
    </row>
    <row r="107" spans="1:7" ht="30.75" thickBot="1" x14ac:dyDescent="0.3">
      <c r="A107" s="7" t="s">
        <v>98</v>
      </c>
      <c r="B107" s="7" t="s">
        <v>97</v>
      </c>
      <c r="C107" s="19">
        <v>341.99</v>
      </c>
      <c r="D107" s="20">
        <v>43709</v>
      </c>
      <c r="E107" s="7" t="s">
        <v>260</v>
      </c>
      <c r="F107" s="19">
        <v>700</v>
      </c>
    </row>
    <row r="108" spans="1:7" ht="15.75" thickBot="1" x14ac:dyDescent="0.3">
      <c r="A108" s="10" t="s">
        <v>99</v>
      </c>
      <c r="B108" s="10" t="s">
        <v>95</v>
      </c>
      <c r="C108" s="15">
        <v>194</v>
      </c>
      <c r="D108" s="18">
        <v>41625</v>
      </c>
      <c r="E108" s="10"/>
      <c r="F108" s="15">
        <v>220</v>
      </c>
    </row>
    <row r="109" spans="1:7" ht="15.75" thickBot="1" x14ac:dyDescent="0.3">
      <c r="A109" s="6" t="s">
        <v>210</v>
      </c>
      <c r="B109" s="6" t="s">
        <v>211</v>
      </c>
      <c r="C109" s="4">
        <v>40.79</v>
      </c>
      <c r="D109" s="22">
        <v>43452</v>
      </c>
      <c r="E109" s="6" t="s">
        <v>212</v>
      </c>
      <c r="F109" s="4">
        <f t="shared" ref="F109" si="3">C109</f>
        <v>40.79</v>
      </c>
      <c r="G109" s="36"/>
    </row>
    <row r="110" spans="1:7" ht="30.75" thickBot="1" x14ac:dyDescent="0.3">
      <c r="A110" s="7" t="s">
        <v>244</v>
      </c>
      <c r="B110" s="7" t="s">
        <v>245</v>
      </c>
      <c r="C110" s="19">
        <v>26</v>
      </c>
      <c r="D110" s="20">
        <v>43586</v>
      </c>
      <c r="E110" s="7" t="s">
        <v>261</v>
      </c>
      <c r="F110" s="19">
        <v>50</v>
      </c>
    </row>
    <row r="111" spans="1:7" ht="16.5" thickBot="1" x14ac:dyDescent="0.3">
      <c r="A111" s="8" t="s">
        <v>100</v>
      </c>
      <c r="B111" s="9"/>
      <c r="C111" s="17"/>
      <c r="D111" s="9"/>
      <c r="E111" s="9"/>
      <c r="F111" s="9"/>
    </row>
    <row r="112" spans="1:7" ht="15.75" thickBot="1" x14ac:dyDescent="0.3">
      <c r="A112" s="10" t="s">
        <v>101</v>
      </c>
      <c r="B112" s="10" t="s">
        <v>91</v>
      </c>
      <c r="C112" s="15">
        <v>36.69</v>
      </c>
      <c r="D112" s="18">
        <v>41807</v>
      </c>
      <c r="E112" s="10"/>
      <c r="F112" s="15">
        <v>42</v>
      </c>
    </row>
    <row r="113" spans="1:6" ht="15.75" thickBot="1" x14ac:dyDescent="0.3">
      <c r="A113" s="44" t="s">
        <v>102</v>
      </c>
      <c r="B113" s="10" t="s">
        <v>103</v>
      </c>
      <c r="C113" s="45">
        <v>170.01</v>
      </c>
      <c r="D113" s="46">
        <v>41688</v>
      </c>
      <c r="E113" s="44"/>
      <c r="F113" s="15">
        <f t="shared" ref="F113:F115" si="4">C113</f>
        <v>170.01</v>
      </c>
    </row>
    <row r="114" spans="1:6" ht="15.75" thickBot="1" x14ac:dyDescent="0.3">
      <c r="A114" s="44"/>
      <c r="B114" s="10" t="s">
        <v>104</v>
      </c>
      <c r="C114" s="45"/>
      <c r="D114" s="46"/>
      <c r="E114" s="44"/>
      <c r="F114" s="15">
        <f t="shared" si="4"/>
        <v>0</v>
      </c>
    </row>
    <row r="115" spans="1:6" ht="15.75" thickBot="1" x14ac:dyDescent="0.3">
      <c r="A115" s="44"/>
      <c r="B115" s="10" t="s">
        <v>105</v>
      </c>
      <c r="C115" s="45"/>
      <c r="D115" s="46"/>
      <c r="E115" s="44"/>
      <c r="F115" s="15">
        <f t="shared" si="4"/>
        <v>0</v>
      </c>
    </row>
    <row r="116" spans="1:6" ht="15.75" thickBot="1" x14ac:dyDescent="0.3">
      <c r="A116" s="10" t="s">
        <v>106</v>
      </c>
      <c r="B116" s="10" t="s">
        <v>36</v>
      </c>
      <c r="C116" s="15">
        <v>30</v>
      </c>
      <c r="D116" s="18">
        <v>40645</v>
      </c>
      <c r="E116" s="10"/>
      <c r="F116" s="15">
        <v>35</v>
      </c>
    </row>
    <row r="117" spans="1:6" ht="30.75" thickBot="1" x14ac:dyDescent="0.3">
      <c r="A117" s="11" t="s">
        <v>178</v>
      </c>
      <c r="B117" s="11" t="s">
        <v>181</v>
      </c>
      <c r="C117" s="12">
        <v>100.23</v>
      </c>
      <c r="D117" s="13">
        <v>43021</v>
      </c>
      <c r="E117" s="11" t="s">
        <v>182</v>
      </c>
      <c r="F117" s="12">
        <v>120</v>
      </c>
    </row>
    <row r="118" spans="1:6" ht="15.75" thickBot="1" x14ac:dyDescent="0.3">
      <c r="A118" s="11" t="s">
        <v>195</v>
      </c>
      <c r="B118" s="11" t="s">
        <v>20</v>
      </c>
      <c r="C118" s="12">
        <v>70.8</v>
      </c>
      <c r="D118" s="13">
        <v>43088</v>
      </c>
      <c r="E118" s="11"/>
      <c r="F118" s="12">
        <v>75</v>
      </c>
    </row>
    <row r="119" spans="1:6" ht="30.75" thickBot="1" x14ac:dyDescent="0.3">
      <c r="A119" s="6" t="s">
        <v>205</v>
      </c>
      <c r="B119" s="6" t="s">
        <v>41</v>
      </c>
      <c r="C119" s="4">
        <v>36.96</v>
      </c>
      <c r="D119" s="22">
        <v>43382</v>
      </c>
      <c r="E119" s="6" t="s">
        <v>206</v>
      </c>
      <c r="F119" s="4">
        <v>36.96</v>
      </c>
    </row>
    <row r="120" spans="1:6" ht="16.5" thickBot="1" x14ac:dyDescent="0.3">
      <c r="A120" s="8" t="s">
        <v>107</v>
      </c>
      <c r="B120" s="9"/>
      <c r="C120" s="9"/>
      <c r="D120" s="9"/>
      <c r="E120" s="9"/>
      <c r="F120" s="9"/>
    </row>
    <row r="121" spans="1:6" ht="15.75" thickBot="1" x14ac:dyDescent="0.3">
      <c r="A121" s="38" t="s">
        <v>272</v>
      </c>
      <c r="B121" s="39" t="s">
        <v>41</v>
      </c>
      <c r="C121" s="40">
        <v>320.75</v>
      </c>
      <c r="D121" s="41">
        <v>39367</v>
      </c>
      <c r="E121" s="42" t="s">
        <v>271</v>
      </c>
      <c r="F121" s="43">
        <v>750</v>
      </c>
    </row>
    <row r="122" spans="1:6" ht="15.75" thickBot="1" x14ac:dyDescent="0.3">
      <c r="A122" s="10" t="s">
        <v>108</v>
      </c>
      <c r="B122" s="10" t="s">
        <v>41</v>
      </c>
      <c r="C122" s="10" t="s">
        <v>31</v>
      </c>
      <c r="D122" s="10">
        <v>2008</v>
      </c>
      <c r="E122" s="10"/>
      <c r="F122" s="16" t="s">
        <v>216</v>
      </c>
    </row>
    <row r="123" spans="1:6" ht="15.75" thickBot="1" x14ac:dyDescent="0.3">
      <c r="A123" s="10" t="s">
        <v>109</v>
      </c>
      <c r="B123" s="10" t="s">
        <v>41</v>
      </c>
      <c r="C123" s="10" t="s">
        <v>31</v>
      </c>
      <c r="D123" s="10">
        <v>2008</v>
      </c>
      <c r="E123" s="10"/>
      <c r="F123" s="16">
        <v>200</v>
      </c>
    </row>
    <row r="124" spans="1:6" ht="15.75" thickBot="1" x14ac:dyDescent="0.3">
      <c r="A124" s="10" t="s">
        <v>110</v>
      </c>
      <c r="B124" s="10" t="s">
        <v>41</v>
      </c>
      <c r="C124" s="15">
        <v>76.47</v>
      </c>
      <c r="D124" s="18">
        <v>39367</v>
      </c>
      <c r="E124" s="10"/>
      <c r="F124" s="15">
        <v>120</v>
      </c>
    </row>
    <row r="125" spans="1:6" ht="15.75" thickBot="1" x14ac:dyDescent="0.3">
      <c r="A125" s="10" t="s">
        <v>111</v>
      </c>
      <c r="B125" s="10" t="s">
        <v>41</v>
      </c>
      <c r="C125" s="15">
        <v>50</v>
      </c>
      <c r="D125" s="18">
        <v>40981</v>
      </c>
      <c r="E125" s="10"/>
      <c r="F125" s="15">
        <v>85</v>
      </c>
    </row>
    <row r="126" spans="1:6" ht="15.75" thickBot="1" x14ac:dyDescent="0.3">
      <c r="A126" s="10" t="s">
        <v>112</v>
      </c>
      <c r="B126" s="10" t="s">
        <v>41</v>
      </c>
      <c r="C126" s="15">
        <v>349.55</v>
      </c>
      <c r="D126" s="18">
        <v>41835</v>
      </c>
      <c r="E126" s="10"/>
      <c r="F126" s="15">
        <v>370</v>
      </c>
    </row>
    <row r="127" spans="1:6" ht="15.75" thickBot="1" x14ac:dyDescent="0.3">
      <c r="A127" s="10" t="s">
        <v>113</v>
      </c>
      <c r="B127" s="10" t="s">
        <v>41</v>
      </c>
      <c r="C127" s="15">
        <v>19.989999999999998</v>
      </c>
      <c r="D127" s="18">
        <v>40981</v>
      </c>
      <c r="E127" s="10"/>
      <c r="F127" s="15">
        <v>25</v>
      </c>
    </row>
    <row r="128" spans="1:6" ht="15.75" thickBot="1" x14ac:dyDescent="0.3">
      <c r="A128" s="10" t="s">
        <v>114</v>
      </c>
      <c r="B128" s="10" t="s">
        <v>41</v>
      </c>
      <c r="C128" s="15">
        <v>635</v>
      </c>
      <c r="D128" s="18">
        <v>41835</v>
      </c>
      <c r="E128" s="10"/>
      <c r="F128" s="15">
        <v>740</v>
      </c>
    </row>
    <row r="129" spans="1:11" ht="15.75" thickBot="1" x14ac:dyDescent="0.3">
      <c r="A129" s="11" t="s">
        <v>127</v>
      </c>
      <c r="B129" s="11" t="s">
        <v>41</v>
      </c>
      <c r="C129" s="12">
        <v>19.95</v>
      </c>
      <c r="D129" s="13">
        <v>42198</v>
      </c>
      <c r="E129" s="11"/>
      <c r="F129" s="12">
        <v>25</v>
      </c>
    </row>
    <row r="130" spans="1:11" s="2" customFormat="1" ht="15.75" thickBot="1" x14ac:dyDescent="0.3">
      <c r="A130" s="11" t="s">
        <v>128</v>
      </c>
      <c r="B130" s="11" t="s">
        <v>41</v>
      </c>
      <c r="C130" s="12">
        <v>27.97</v>
      </c>
      <c r="D130" s="13">
        <v>42228</v>
      </c>
      <c r="E130" s="11"/>
      <c r="F130" s="12">
        <v>30</v>
      </c>
      <c r="G130"/>
    </row>
    <row r="131" spans="1:11" s="2" customFormat="1" ht="15.75" thickBot="1" x14ac:dyDescent="0.3">
      <c r="A131" s="10" t="s">
        <v>115</v>
      </c>
      <c r="B131" s="10" t="s">
        <v>41</v>
      </c>
      <c r="C131" s="15">
        <v>127.95</v>
      </c>
      <c r="D131" s="18">
        <v>41751</v>
      </c>
      <c r="E131" s="10"/>
      <c r="F131" s="15">
        <v>150</v>
      </c>
    </row>
    <row r="132" spans="1:11" ht="15.75" thickBot="1" x14ac:dyDescent="0.3">
      <c r="A132" s="11" t="s">
        <v>187</v>
      </c>
      <c r="B132" s="11" t="s">
        <v>188</v>
      </c>
      <c r="C132" s="12">
        <v>48.99</v>
      </c>
      <c r="D132" s="13">
        <v>43021</v>
      </c>
      <c r="E132" s="11" t="s">
        <v>186</v>
      </c>
      <c r="F132" s="12">
        <v>55</v>
      </c>
      <c r="G132" s="2"/>
    </row>
    <row r="133" spans="1:11" ht="15.75" thickBot="1" x14ac:dyDescent="0.3">
      <c r="A133" s="11" t="s">
        <v>189</v>
      </c>
      <c r="B133" s="11" t="s">
        <v>41</v>
      </c>
      <c r="C133" s="12">
        <v>35.97</v>
      </c>
      <c r="D133" s="13">
        <v>43021</v>
      </c>
      <c r="E133" s="11" t="s">
        <v>186</v>
      </c>
      <c r="F133" s="12">
        <v>40</v>
      </c>
      <c r="K133" s="3"/>
    </row>
    <row r="134" spans="1:11" ht="15.75" thickBot="1" x14ac:dyDescent="0.3">
      <c r="A134" s="7" t="s">
        <v>228</v>
      </c>
      <c r="B134" s="7" t="s">
        <v>41</v>
      </c>
      <c r="C134" s="19">
        <v>299</v>
      </c>
      <c r="D134" s="20">
        <v>43617</v>
      </c>
      <c r="E134" s="7" t="s">
        <v>229</v>
      </c>
      <c r="F134" s="19">
        <v>400</v>
      </c>
      <c r="K134" s="3"/>
    </row>
    <row r="135" spans="1:11" ht="15.75" thickBot="1" x14ac:dyDescent="0.3">
      <c r="A135" s="7" t="s">
        <v>230</v>
      </c>
      <c r="B135" s="7" t="s">
        <v>41</v>
      </c>
      <c r="C135" s="19">
        <v>199</v>
      </c>
      <c r="D135" s="20">
        <v>43617</v>
      </c>
      <c r="E135" s="7" t="s">
        <v>229</v>
      </c>
      <c r="F135" s="19">
        <v>300</v>
      </c>
      <c r="K135" s="3"/>
    </row>
    <row r="136" spans="1:11" ht="30.75" thickBot="1" x14ac:dyDescent="0.3">
      <c r="A136" s="7" t="s">
        <v>233</v>
      </c>
      <c r="B136" s="7" t="s">
        <v>41</v>
      </c>
      <c r="C136" s="19">
        <v>20</v>
      </c>
      <c r="D136" s="20">
        <v>43709</v>
      </c>
      <c r="E136" s="7" t="s">
        <v>262</v>
      </c>
      <c r="F136" s="19">
        <v>40</v>
      </c>
      <c r="K136" s="3"/>
    </row>
    <row r="137" spans="1:11" ht="30.75" thickBot="1" x14ac:dyDescent="0.3">
      <c r="A137" s="7" t="s">
        <v>242</v>
      </c>
      <c r="B137" s="7" t="s">
        <v>41</v>
      </c>
      <c r="C137" s="19">
        <v>2035.2</v>
      </c>
      <c r="D137" s="20">
        <v>43586</v>
      </c>
      <c r="E137" s="7" t="s">
        <v>263</v>
      </c>
      <c r="F137" s="19">
        <v>2035.2</v>
      </c>
      <c r="K137" s="3"/>
    </row>
    <row r="138" spans="1:11" ht="30.75" thickBot="1" x14ac:dyDescent="0.3">
      <c r="A138" s="7" t="s">
        <v>243</v>
      </c>
      <c r="B138" s="7" t="s">
        <v>41</v>
      </c>
      <c r="C138" s="19">
        <v>57</v>
      </c>
      <c r="D138" s="20">
        <v>43586</v>
      </c>
      <c r="E138" s="7" t="s">
        <v>264</v>
      </c>
      <c r="F138" s="19">
        <v>57</v>
      </c>
      <c r="K138" s="3"/>
    </row>
    <row r="139" spans="1:11" ht="16.5" thickBot="1" x14ac:dyDescent="0.3">
      <c r="A139" s="8" t="s">
        <v>116</v>
      </c>
      <c r="B139" s="9"/>
      <c r="C139" s="9"/>
      <c r="D139" s="9"/>
      <c r="E139" s="9"/>
      <c r="F139" s="9"/>
      <c r="K139" s="3"/>
    </row>
    <row r="140" spans="1:11" ht="15.75" thickBot="1" x14ac:dyDescent="0.3">
      <c r="A140" s="10" t="s">
        <v>117</v>
      </c>
      <c r="B140" s="10" t="s">
        <v>91</v>
      </c>
      <c r="C140" s="10" t="s">
        <v>31</v>
      </c>
      <c r="D140" s="18">
        <v>32461</v>
      </c>
      <c r="E140" s="10"/>
      <c r="F140" s="16">
        <v>450</v>
      </c>
      <c r="K140" s="3"/>
    </row>
    <row r="141" spans="1:11" ht="15.75" thickBot="1" x14ac:dyDescent="0.3">
      <c r="A141" s="10" t="s">
        <v>118</v>
      </c>
      <c r="B141" s="10" t="s">
        <v>91</v>
      </c>
      <c r="C141" s="10" t="s">
        <v>31</v>
      </c>
      <c r="D141" s="18">
        <v>32461</v>
      </c>
      <c r="E141" s="10"/>
      <c r="F141" s="16">
        <v>500</v>
      </c>
      <c r="K141" s="3"/>
    </row>
    <row r="142" spans="1:11" ht="15.75" thickBot="1" x14ac:dyDescent="0.3">
      <c r="A142" s="10" t="s">
        <v>119</v>
      </c>
      <c r="B142" s="10" t="s">
        <v>50</v>
      </c>
      <c r="C142" s="10" t="s">
        <v>31</v>
      </c>
      <c r="D142" s="18">
        <v>31229</v>
      </c>
      <c r="E142" s="10"/>
      <c r="F142" s="16">
        <v>150</v>
      </c>
      <c r="K142" s="3"/>
    </row>
    <row r="143" spans="1:11" ht="15.75" thickBot="1" x14ac:dyDescent="0.3">
      <c r="A143" s="10" t="s">
        <v>120</v>
      </c>
      <c r="B143" s="10" t="s">
        <v>50</v>
      </c>
      <c r="C143" s="10" t="s">
        <v>31</v>
      </c>
      <c r="D143" s="18">
        <v>31229</v>
      </c>
      <c r="E143" s="10"/>
      <c r="F143" s="16">
        <v>300</v>
      </c>
      <c r="K143" s="3"/>
    </row>
    <row r="144" spans="1:11" ht="15.75" thickBot="1" x14ac:dyDescent="0.3">
      <c r="A144" s="10" t="s">
        <v>121</v>
      </c>
      <c r="B144" s="10" t="s">
        <v>91</v>
      </c>
      <c r="C144" s="10" t="s">
        <v>31</v>
      </c>
      <c r="D144" s="18">
        <v>32461</v>
      </c>
      <c r="E144" s="10"/>
      <c r="F144" s="16">
        <v>100</v>
      </c>
      <c r="K144" s="3"/>
    </row>
    <row r="145" spans="1:11" ht="15.75" thickBot="1" x14ac:dyDescent="0.3">
      <c r="A145" s="11" t="s">
        <v>140</v>
      </c>
      <c r="B145" s="11" t="s">
        <v>54</v>
      </c>
      <c r="C145" s="12">
        <v>100.34</v>
      </c>
      <c r="D145" s="13">
        <v>42416</v>
      </c>
      <c r="E145" s="11"/>
      <c r="F145" s="12">
        <v>120</v>
      </c>
      <c r="K145" s="3"/>
    </row>
    <row r="146" spans="1:11" ht="15.75" thickBot="1" x14ac:dyDescent="0.3">
      <c r="A146" s="10" t="s">
        <v>122</v>
      </c>
      <c r="B146" s="10" t="s">
        <v>30</v>
      </c>
      <c r="C146" s="15">
        <v>1</v>
      </c>
      <c r="D146" s="18">
        <v>40317</v>
      </c>
      <c r="E146" s="10"/>
      <c r="F146" s="16">
        <v>1000</v>
      </c>
      <c r="K146" s="3"/>
    </row>
    <row r="147" spans="1:11" s="2" customFormat="1" ht="15.75" thickBot="1" x14ac:dyDescent="0.3">
      <c r="A147" s="11" t="s">
        <v>132</v>
      </c>
      <c r="B147" s="11" t="s">
        <v>133</v>
      </c>
      <c r="C147" s="12">
        <v>59.99</v>
      </c>
      <c r="D147" s="13">
        <v>42348</v>
      </c>
      <c r="E147" s="11"/>
      <c r="F147" s="12">
        <v>65</v>
      </c>
      <c r="G147"/>
    </row>
    <row r="148" spans="1:11" ht="15.75" thickBot="1" x14ac:dyDescent="0.3">
      <c r="A148" s="11" t="s">
        <v>134</v>
      </c>
      <c r="B148" s="11" t="s">
        <v>41</v>
      </c>
      <c r="C148" s="12">
        <v>130.9</v>
      </c>
      <c r="D148" s="13">
        <v>42348</v>
      </c>
      <c r="E148" s="11"/>
      <c r="F148" s="12">
        <v>130.9</v>
      </c>
      <c r="G148" s="2"/>
    </row>
    <row r="149" spans="1:11" s="2" customFormat="1" ht="15.75" thickBot="1" x14ac:dyDescent="0.3">
      <c r="A149" s="11" t="s">
        <v>135</v>
      </c>
      <c r="B149" s="11" t="s">
        <v>136</v>
      </c>
      <c r="C149" s="12">
        <v>79.95</v>
      </c>
      <c r="D149" s="13">
        <v>42348</v>
      </c>
      <c r="E149" s="11"/>
      <c r="F149" s="12">
        <v>90</v>
      </c>
      <c r="G149"/>
    </row>
    <row r="150" spans="1:11" s="2" customFormat="1" ht="15.75" thickBot="1" x14ac:dyDescent="0.3">
      <c r="A150" s="11" t="s">
        <v>137</v>
      </c>
      <c r="B150" s="11" t="s">
        <v>136</v>
      </c>
      <c r="C150" s="12">
        <v>159.99</v>
      </c>
      <c r="D150" s="13">
        <v>42348</v>
      </c>
      <c r="E150" s="11"/>
      <c r="F150" s="12">
        <v>165</v>
      </c>
    </row>
    <row r="151" spans="1:11" s="2" customFormat="1" ht="15.75" thickBot="1" x14ac:dyDescent="0.3">
      <c r="A151" s="11" t="s">
        <v>138</v>
      </c>
      <c r="B151" s="11" t="s">
        <v>136</v>
      </c>
      <c r="C151" s="12">
        <v>1200</v>
      </c>
      <c r="D151" s="13">
        <v>42348</v>
      </c>
      <c r="E151" s="11"/>
      <c r="F151" s="12">
        <v>1200</v>
      </c>
    </row>
    <row r="152" spans="1:11" s="2" customFormat="1" ht="15.75" thickBot="1" x14ac:dyDescent="0.3">
      <c r="A152" s="10" t="s">
        <v>123</v>
      </c>
      <c r="B152" s="10" t="s">
        <v>124</v>
      </c>
      <c r="C152" s="15">
        <v>7052</v>
      </c>
      <c r="D152" s="18">
        <v>36955</v>
      </c>
      <c r="E152" s="10" t="s">
        <v>167</v>
      </c>
      <c r="F152" s="16">
        <v>7200</v>
      </c>
    </row>
    <row r="153" spans="1:11" s="2" customFormat="1" ht="15.75" thickBot="1" x14ac:dyDescent="0.3">
      <c r="A153" s="10" t="s">
        <v>254</v>
      </c>
      <c r="B153" s="10" t="s">
        <v>124</v>
      </c>
      <c r="C153" s="15">
        <v>3073.18</v>
      </c>
      <c r="D153" s="18">
        <v>42564</v>
      </c>
      <c r="E153" s="10" t="s">
        <v>167</v>
      </c>
      <c r="F153" s="10">
        <v>14400</v>
      </c>
    </row>
    <row r="154" spans="1:11" ht="15.75" thickBot="1" x14ac:dyDescent="0.3">
      <c r="A154" s="10" t="s">
        <v>153</v>
      </c>
      <c r="B154" s="10" t="s">
        <v>124</v>
      </c>
      <c r="C154" s="15">
        <v>92.06</v>
      </c>
      <c r="D154" s="18">
        <v>42654</v>
      </c>
      <c r="E154" s="10" t="s">
        <v>168</v>
      </c>
      <c r="F154" s="16">
        <v>120</v>
      </c>
      <c r="G154" s="2"/>
    </row>
    <row r="155" spans="1:11" ht="15.75" thickBot="1" x14ac:dyDescent="0.3">
      <c r="A155" s="10" t="s">
        <v>150</v>
      </c>
      <c r="B155" s="10" t="s">
        <v>151</v>
      </c>
      <c r="C155" s="15">
        <v>1426.19</v>
      </c>
      <c r="D155" s="18">
        <v>42643</v>
      </c>
      <c r="E155" s="10" t="s">
        <v>169</v>
      </c>
      <c r="F155" s="15">
        <v>1600</v>
      </c>
    </row>
    <row r="156" spans="1:11" ht="15.75" thickBot="1" x14ac:dyDescent="0.3">
      <c r="A156" s="10" t="s">
        <v>156</v>
      </c>
      <c r="B156" s="10" t="s">
        <v>151</v>
      </c>
      <c r="C156" s="15">
        <v>4.05</v>
      </c>
      <c r="D156" s="18">
        <v>42644</v>
      </c>
      <c r="E156" s="10" t="s">
        <v>170</v>
      </c>
      <c r="F156" s="15">
        <v>5.5</v>
      </c>
    </row>
    <row r="157" spans="1:11" ht="15.75" thickBot="1" x14ac:dyDescent="0.3">
      <c r="A157" s="10" t="s">
        <v>161</v>
      </c>
      <c r="B157" s="10" t="s">
        <v>151</v>
      </c>
      <c r="C157" s="15">
        <v>1089.74</v>
      </c>
      <c r="D157" s="18">
        <v>42695</v>
      </c>
      <c r="E157" s="10" t="s">
        <v>171</v>
      </c>
      <c r="F157" s="15">
        <v>2100</v>
      </c>
    </row>
    <row r="158" spans="1:11" ht="15.75" thickBot="1" x14ac:dyDescent="0.3">
      <c r="A158" s="10" t="s">
        <v>157</v>
      </c>
      <c r="B158" s="10" t="s">
        <v>151</v>
      </c>
      <c r="C158" s="15">
        <v>8.18</v>
      </c>
      <c r="D158" s="18">
        <v>42688</v>
      </c>
      <c r="E158" s="10" t="s">
        <v>172</v>
      </c>
      <c r="F158" s="15">
        <v>10</v>
      </c>
    </row>
    <row r="159" spans="1:11" ht="15.75" thickBot="1" x14ac:dyDescent="0.3">
      <c r="A159" s="10" t="s">
        <v>158</v>
      </c>
      <c r="B159" s="10" t="s">
        <v>151</v>
      </c>
      <c r="C159" s="15">
        <v>78.06</v>
      </c>
      <c r="D159" s="18">
        <v>42688</v>
      </c>
      <c r="E159" s="10" t="s">
        <v>173</v>
      </c>
      <c r="F159" s="15">
        <v>83</v>
      </c>
    </row>
    <row r="160" spans="1:11" ht="15.75" thickBot="1" x14ac:dyDescent="0.3">
      <c r="A160" s="10" t="s">
        <v>159</v>
      </c>
      <c r="B160" s="10" t="s">
        <v>151</v>
      </c>
      <c r="C160" s="15">
        <v>89.99</v>
      </c>
      <c r="D160" s="18">
        <v>42688</v>
      </c>
      <c r="E160" s="10" t="s">
        <v>174</v>
      </c>
      <c r="F160" s="15">
        <v>96</v>
      </c>
    </row>
    <row r="161" spans="1:7" ht="15.75" thickBot="1" x14ac:dyDescent="0.3">
      <c r="A161" s="10" t="s">
        <v>152</v>
      </c>
      <c r="B161" s="10" t="s">
        <v>151</v>
      </c>
      <c r="C161" s="15">
        <v>49.98</v>
      </c>
      <c r="D161" s="18">
        <v>42647</v>
      </c>
      <c r="E161" s="10" t="s">
        <v>175</v>
      </c>
      <c r="F161" s="15">
        <v>65</v>
      </c>
    </row>
    <row r="162" spans="1:7" ht="15.75" thickBot="1" x14ac:dyDescent="0.3">
      <c r="A162" s="10" t="s">
        <v>125</v>
      </c>
      <c r="B162" s="10" t="s">
        <v>126</v>
      </c>
      <c r="C162" s="15">
        <v>2575</v>
      </c>
      <c r="D162" s="18">
        <v>35954</v>
      </c>
      <c r="E162" s="10"/>
      <c r="F162" s="15">
        <f t="shared" ref="F162:F165" si="5">C162</f>
        <v>2575</v>
      </c>
    </row>
    <row r="163" spans="1:7" ht="30.75" thickBot="1" x14ac:dyDescent="0.3">
      <c r="A163" s="11" t="s">
        <v>177</v>
      </c>
      <c r="B163" s="11" t="s">
        <v>41</v>
      </c>
      <c r="C163" s="12">
        <v>29.99</v>
      </c>
      <c r="D163" s="13">
        <v>43021</v>
      </c>
      <c r="E163" s="11" t="s">
        <v>179</v>
      </c>
      <c r="F163" s="12">
        <f t="shared" si="5"/>
        <v>29.99</v>
      </c>
    </row>
    <row r="164" spans="1:7" ht="15.75" thickBot="1" x14ac:dyDescent="0.3">
      <c r="A164" s="11" t="s">
        <v>191</v>
      </c>
      <c r="B164" s="11" t="s">
        <v>41</v>
      </c>
      <c r="C164" s="12">
        <v>13</v>
      </c>
      <c r="D164" s="13">
        <v>43021</v>
      </c>
      <c r="E164" s="11" t="s">
        <v>180</v>
      </c>
      <c r="F164" s="12">
        <f t="shared" si="5"/>
        <v>13</v>
      </c>
    </row>
    <row r="165" spans="1:7" ht="15.75" thickBot="1" x14ac:dyDescent="0.3">
      <c r="A165" s="6" t="s">
        <v>200</v>
      </c>
      <c r="B165" s="6"/>
      <c r="C165" s="4">
        <v>250</v>
      </c>
      <c r="D165" s="22">
        <v>43179</v>
      </c>
      <c r="E165" s="6" t="s">
        <v>201</v>
      </c>
      <c r="F165" s="4">
        <f t="shared" si="5"/>
        <v>250</v>
      </c>
    </row>
    <row r="166" spans="1:7" ht="30.75" thickBot="1" x14ac:dyDescent="0.3">
      <c r="A166" s="6" t="s">
        <v>203</v>
      </c>
      <c r="B166" s="6" t="s">
        <v>41</v>
      </c>
      <c r="C166" s="4">
        <v>3390</v>
      </c>
      <c r="D166" s="22">
        <v>43232</v>
      </c>
      <c r="E166" s="6" t="s">
        <v>204</v>
      </c>
      <c r="F166" s="4">
        <v>3390</v>
      </c>
    </row>
    <row r="167" spans="1:7" ht="30.75" thickBot="1" x14ac:dyDescent="0.3">
      <c r="A167" s="6" t="s">
        <v>213</v>
      </c>
      <c r="B167" s="6"/>
      <c r="C167" s="4">
        <v>72.599999999999994</v>
      </c>
      <c r="D167" s="22">
        <v>43307</v>
      </c>
      <c r="E167" s="6" t="s">
        <v>214</v>
      </c>
      <c r="F167" s="4">
        <v>72.599999999999994</v>
      </c>
    </row>
    <row r="168" spans="1:7" ht="30.75" thickBot="1" x14ac:dyDescent="0.3">
      <c r="A168" s="7" t="s">
        <v>273</v>
      </c>
      <c r="B168" s="7"/>
      <c r="C168" s="19">
        <v>4962</v>
      </c>
      <c r="D168" s="20">
        <v>43377</v>
      </c>
      <c r="E168" s="28" t="s">
        <v>209</v>
      </c>
      <c r="F168" s="19">
        <v>4962</v>
      </c>
      <c r="G168" s="36" t="s">
        <v>270</v>
      </c>
    </row>
    <row r="169" spans="1:7" ht="15.75" thickBot="1" x14ac:dyDescent="0.3">
      <c r="A169" s="6" t="s">
        <v>215</v>
      </c>
      <c r="B169" s="6" t="s">
        <v>41</v>
      </c>
      <c r="C169" s="4">
        <v>3249</v>
      </c>
      <c r="D169" s="22"/>
      <c r="E169" s="27"/>
      <c r="F169" s="4">
        <v>3249</v>
      </c>
    </row>
    <row r="170" spans="1:7" ht="29.25" customHeight="1" thickBot="1" x14ac:dyDescent="0.3">
      <c r="A170" s="7" t="s">
        <v>234</v>
      </c>
      <c r="B170" s="7" t="s">
        <v>235</v>
      </c>
      <c r="C170" s="19">
        <v>744</v>
      </c>
      <c r="D170" s="20">
        <v>43668</v>
      </c>
      <c r="E170" s="37" t="s">
        <v>265</v>
      </c>
      <c r="F170" s="19">
        <v>1000</v>
      </c>
    </row>
    <row r="171" spans="1:7" ht="30" thickBot="1" x14ac:dyDescent="0.3">
      <c r="A171" s="7" t="s">
        <v>236</v>
      </c>
      <c r="B171" s="7" t="s">
        <v>235</v>
      </c>
      <c r="C171" s="19">
        <v>39.99</v>
      </c>
      <c r="D171" s="20">
        <v>43671</v>
      </c>
      <c r="E171" s="37" t="s">
        <v>266</v>
      </c>
      <c r="F171" s="19">
        <v>50</v>
      </c>
    </row>
    <row r="172" spans="1:7" ht="30.75" thickBot="1" x14ac:dyDescent="0.3">
      <c r="A172" s="7" t="s">
        <v>246</v>
      </c>
      <c r="B172" s="7" t="s">
        <v>41</v>
      </c>
      <c r="C172" s="19">
        <v>3966</v>
      </c>
      <c r="D172" s="20">
        <v>43586</v>
      </c>
      <c r="E172" s="28" t="s">
        <v>267</v>
      </c>
      <c r="F172" s="19">
        <v>4500</v>
      </c>
    </row>
    <row r="173" spans="1:7" ht="30" thickBot="1" x14ac:dyDescent="0.3">
      <c r="A173" s="7" t="s">
        <v>248</v>
      </c>
      <c r="B173" s="7" t="s">
        <v>41</v>
      </c>
      <c r="C173" s="19">
        <v>279.97000000000003</v>
      </c>
      <c r="D173" s="20">
        <v>43647</v>
      </c>
      <c r="E173" s="37" t="s">
        <v>268</v>
      </c>
      <c r="F173" s="19">
        <v>300</v>
      </c>
    </row>
    <row r="174" spans="1:7" ht="15.75" thickBot="1" x14ac:dyDescent="0.3">
      <c r="A174" s="7" t="s">
        <v>250</v>
      </c>
      <c r="B174" s="7" t="s">
        <v>251</v>
      </c>
      <c r="C174" s="19">
        <v>35.99</v>
      </c>
      <c r="D174" s="20">
        <v>43668</v>
      </c>
      <c r="E174" s="28" t="s">
        <v>269</v>
      </c>
      <c r="F174" s="19">
        <v>50</v>
      </c>
    </row>
    <row r="175" spans="1:7" ht="15.75" thickBot="1" x14ac:dyDescent="0.3">
      <c r="A175" s="7" t="s">
        <v>255</v>
      </c>
      <c r="B175" s="7" t="s">
        <v>124</v>
      </c>
      <c r="C175" s="19"/>
      <c r="D175" s="20"/>
      <c r="E175" s="28"/>
      <c r="F175" s="19">
        <v>3000</v>
      </c>
    </row>
    <row r="176" spans="1:7" ht="75.75" thickBot="1" x14ac:dyDescent="0.3">
      <c r="A176" s="7" t="s">
        <v>274</v>
      </c>
      <c r="B176" s="7" t="s">
        <v>275</v>
      </c>
      <c r="C176" s="19"/>
      <c r="D176" s="20">
        <v>43573</v>
      </c>
      <c r="E176" s="28"/>
      <c r="F176" s="19"/>
    </row>
    <row r="177" spans="1:6" ht="18.75" thickBot="1" x14ac:dyDescent="0.3">
      <c r="A177" s="29" t="s">
        <v>247</v>
      </c>
      <c r="B177" s="30"/>
      <c r="C177" s="31">
        <f>SUM(C6:C174)-C106-C121</f>
        <v>623153.42999999959</v>
      </c>
      <c r="D177" s="30"/>
      <c r="E177" s="30"/>
      <c r="F177" s="32">
        <f>SUM(F6:F174)-F106-F121</f>
        <v>741072.95</v>
      </c>
    </row>
    <row r="178" spans="1:6" ht="18.75" x14ac:dyDescent="0.3">
      <c r="A178" s="33"/>
      <c r="B178" s="33"/>
      <c r="C178" s="34"/>
      <c r="D178" s="33"/>
      <c r="E178" s="33"/>
      <c r="F178" s="33"/>
    </row>
    <row r="179" spans="1:6" ht="18.75" x14ac:dyDescent="0.3">
      <c r="A179" s="33"/>
      <c r="B179" s="33"/>
      <c r="C179" s="34"/>
      <c r="D179" s="33"/>
      <c r="E179" s="33"/>
      <c r="F179" s="33"/>
    </row>
    <row r="180" spans="1:6" ht="18.75" x14ac:dyDescent="0.3">
      <c r="A180" s="33"/>
      <c r="B180" s="33"/>
      <c r="C180" s="34"/>
      <c r="D180" s="33"/>
      <c r="E180" s="33"/>
      <c r="F180" s="33"/>
    </row>
    <row r="181" spans="1:6" x14ac:dyDescent="0.25">
      <c r="A181" s="33"/>
      <c r="B181" s="33"/>
      <c r="C181" s="33"/>
      <c r="D181" s="33"/>
      <c r="E181" s="33"/>
      <c r="F181" s="33"/>
    </row>
    <row r="182" spans="1:6" x14ac:dyDescent="0.25">
      <c r="A182" s="33"/>
      <c r="B182" s="33"/>
      <c r="C182" s="33"/>
      <c r="D182" s="33"/>
      <c r="E182" s="33"/>
      <c r="F182" s="33"/>
    </row>
    <row r="183" spans="1:6" x14ac:dyDescent="0.25">
      <c r="A183" s="33"/>
      <c r="B183" s="33"/>
      <c r="C183" s="33"/>
      <c r="D183" s="33"/>
      <c r="E183" s="33"/>
      <c r="F183" s="33"/>
    </row>
    <row r="184" spans="1:6" x14ac:dyDescent="0.25">
      <c r="A184" s="33"/>
      <c r="B184" s="33"/>
      <c r="C184" s="33"/>
      <c r="D184" s="33"/>
      <c r="E184" s="33"/>
      <c r="F184" s="33"/>
    </row>
    <row r="185" spans="1:6" x14ac:dyDescent="0.25">
      <c r="A185" s="33"/>
      <c r="B185" s="33"/>
      <c r="C185" s="33"/>
      <c r="D185" s="33"/>
      <c r="E185" s="33"/>
      <c r="F185" s="33"/>
    </row>
    <row r="186" spans="1:6" x14ac:dyDescent="0.25">
      <c r="A186" s="33"/>
      <c r="B186" s="33"/>
      <c r="C186" s="33"/>
      <c r="D186" s="33"/>
      <c r="E186" s="33"/>
      <c r="F186" s="33"/>
    </row>
    <row r="187" spans="1:6" x14ac:dyDescent="0.25">
      <c r="A187" s="33"/>
      <c r="B187" s="33"/>
      <c r="C187" s="33"/>
      <c r="D187" s="33"/>
      <c r="E187" s="33"/>
      <c r="F187" s="33"/>
    </row>
    <row r="188" spans="1:6" x14ac:dyDescent="0.25">
      <c r="A188" s="33"/>
      <c r="B188" s="33"/>
      <c r="C188" s="33"/>
      <c r="D188" s="33"/>
      <c r="E188" s="33"/>
      <c r="F188" s="33"/>
    </row>
    <row r="189" spans="1:6" x14ac:dyDescent="0.25">
      <c r="A189" s="33"/>
      <c r="B189" s="33"/>
      <c r="C189" s="33"/>
      <c r="D189" s="33"/>
      <c r="E189" s="33"/>
      <c r="F189" s="33"/>
    </row>
    <row r="190" spans="1:6" x14ac:dyDescent="0.25">
      <c r="A190" s="33"/>
      <c r="B190" s="33"/>
      <c r="C190" s="33"/>
      <c r="D190" s="33"/>
      <c r="E190" s="33"/>
      <c r="F190" s="33"/>
    </row>
    <row r="191" spans="1:6" x14ac:dyDescent="0.25">
      <c r="A191" s="33"/>
      <c r="B191" s="33"/>
      <c r="C191" s="33"/>
      <c r="D191" s="33"/>
      <c r="E191" s="33"/>
      <c r="F191" s="33"/>
    </row>
    <row r="192" spans="1:6" x14ac:dyDescent="0.25">
      <c r="A192" s="33"/>
      <c r="B192" s="33"/>
      <c r="C192" s="33"/>
      <c r="D192" s="33"/>
      <c r="E192" s="33"/>
      <c r="F192" s="33"/>
    </row>
    <row r="193" spans="1:6" x14ac:dyDescent="0.25">
      <c r="A193" s="33"/>
      <c r="B193" s="33"/>
      <c r="C193" s="33"/>
      <c r="D193" s="33"/>
      <c r="E193" s="33"/>
      <c r="F193" s="33"/>
    </row>
    <row r="194" spans="1:6" x14ac:dyDescent="0.25">
      <c r="A194" s="33"/>
      <c r="B194" s="33"/>
      <c r="C194" s="33"/>
      <c r="D194" s="33"/>
      <c r="E194" s="33"/>
      <c r="F194" s="33"/>
    </row>
    <row r="195" spans="1:6" x14ac:dyDescent="0.25">
      <c r="A195" s="33"/>
      <c r="B195" s="33"/>
      <c r="C195" s="33"/>
      <c r="D195" s="33"/>
      <c r="E195" s="33"/>
      <c r="F195" s="33"/>
    </row>
    <row r="196" spans="1:6" x14ac:dyDescent="0.25">
      <c r="A196" s="33"/>
      <c r="B196" s="33"/>
      <c r="C196" s="33"/>
      <c r="D196" s="33"/>
      <c r="E196" s="33"/>
      <c r="F196" s="33"/>
    </row>
    <row r="197" spans="1:6" x14ac:dyDescent="0.25">
      <c r="A197" s="33"/>
      <c r="B197" s="33"/>
      <c r="C197" s="33"/>
      <c r="D197" s="33"/>
      <c r="E197" s="33"/>
      <c r="F197" s="33"/>
    </row>
    <row r="198" spans="1:6" x14ac:dyDescent="0.25">
      <c r="A198" s="33"/>
      <c r="B198" s="33"/>
      <c r="C198" s="33"/>
      <c r="D198" s="33"/>
      <c r="E198" s="33"/>
      <c r="F198" s="33"/>
    </row>
    <row r="199" spans="1:6" x14ac:dyDescent="0.25">
      <c r="A199" s="33"/>
      <c r="B199" s="33"/>
      <c r="C199" s="33"/>
      <c r="D199" s="33"/>
      <c r="E199" s="33"/>
      <c r="F199" s="33"/>
    </row>
    <row r="200" spans="1:6" x14ac:dyDescent="0.25">
      <c r="A200" s="33"/>
      <c r="B200" s="33"/>
      <c r="C200" s="33"/>
      <c r="D200" s="33"/>
      <c r="E200" s="33"/>
      <c r="F200" s="33"/>
    </row>
    <row r="201" spans="1:6" x14ac:dyDescent="0.25">
      <c r="A201" s="33"/>
      <c r="B201" s="33"/>
      <c r="C201" s="33"/>
      <c r="D201" s="33"/>
      <c r="E201" s="33"/>
      <c r="F201" s="33"/>
    </row>
    <row r="202" spans="1:6" x14ac:dyDescent="0.25">
      <c r="A202" s="33"/>
      <c r="B202" s="33"/>
      <c r="C202" s="33"/>
      <c r="D202" s="33"/>
      <c r="E202" s="33"/>
      <c r="F202" s="33"/>
    </row>
    <row r="203" spans="1:6" x14ac:dyDescent="0.25">
      <c r="A203" s="33"/>
      <c r="B203" s="33"/>
      <c r="C203" s="33"/>
      <c r="D203" s="33"/>
      <c r="E203" s="33"/>
      <c r="F203" s="33"/>
    </row>
    <row r="204" spans="1:6" x14ac:dyDescent="0.25">
      <c r="A204" s="33"/>
      <c r="B204" s="33"/>
      <c r="C204" s="33"/>
      <c r="D204" s="33"/>
      <c r="E204" s="33"/>
      <c r="F204" s="33"/>
    </row>
    <row r="205" spans="1:6" x14ac:dyDescent="0.25">
      <c r="A205" s="33"/>
      <c r="B205" s="33"/>
      <c r="C205" s="33"/>
      <c r="D205" s="33"/>
      <c r="E205" s="33"/>
      <c r="F205" s="33"/>
    </row>
    <row r="206" spans="1:6" x14ac:dyDescent="0.25">
      <c r="A206" s="33"/>
      <c r="B206" s="33"/>
      <c r="C206" s="33"/>
      <c r="D206" s="33"/>
      <c r="E206" s="33"/>
      <c r="F206" s="33"/>
    </row>
    <row r="207" spans="1:6" x14ac:dyDescent="0.25">
      <c r="A207" s="33"/>
      <c r="B207" s="33"/>
      <c r="C207" s="33"/>
      <c r="D207" s="33"/>
      <c r="E207" s="33"/>
      <c r="F207" s="33"/>
    </row>
    <row r="208" spans="1:6" x14ac:dyDescent="0.25">
      <c r="A208" s="33"/>
      <c r="B208" s="33"/>
      <c r="C208" s="33"/>
      <c r="D208" s="33"/>
      <c r="E208" s="33"/>
      <c r="F208" s="33"/>
    </row>
    <row r="209" spans="1:6" x14ac:dyDescent="0.25">
      <c r="A209" s="33"/>
      <c r="B209" s="33"/>
      <c r="C209" s="33"/>
      <c r="D209" s="33"/>
      <c r="E209" s="33"/>
      <c r="F209" s="33"/>
    </row>
    <row r="210" spans="1:6" x14ac:dyDescent="0.25">
      <c r="A210" s="33"/>
      <c r="B210" s="33"/>
      <c r="C210" s="33"/>
      <c r="D210" s="33"/>
      <c r="E210" s="33"/>
      <c r="F210" s="33"/>
    </row>
    <row r="211" spans="1:6" x14ac:dyDescent="0.25">
      <c r="A211" s="33"/>
      <c r="B211" s="33"/>
      <c r="C211" s="33"/>
      <c r="D211" s="33"/>
      <c r="E211" s="33"/>
      <c r="F211" s="33"/>
    </row>
    <row r="212" spans="1:6" x14ac:dyDescent="0.25">
      <c r="A212" s="33"/>
      <c r="B212" s="33"/>
      <c r="C212" s="33"/>
      <c r="D212" s="33"/>
      <c r="E212" s="33"/>
      <c r="F212" s="33"/>
    </row>
    <row r="213" spans="1:6" x14ac:dyDescent="0.25">
      <c r="A213" s="33"/>
      <c r="B213" s="33"/>
      <c r="C213" s="33"/>
      <c r="D213" s="33"/>
      <c r="E213" s="33"/>
      <c r="F213" s="33"/>
    </row>
    <row r="214" spans="1:6" x14ac:dyDescent="0.25">
      <c r="A214" s="33"/>
      <c r="B214" s="33"/>
      <c r="C214" s="33"/>
      <c r="D214" s="33"/>
      <c r="E214" s="33"/>
      <c r="F214" s="33"/>
    </row>
    <row r="215" spans="1:6" x14ac:dyDescent="0.25">
      <c r="A215" s="33"/>
      <c r="B215" s="33"/>
      <c r="C215" s="33"/>
      <c r="D215" s="33"/>
      <c r="E215" s="33"/>
      <c r="F215" s="33"/>
    </row>
    <row r="216" spans="1:6" x14ac:dyDescent="0.25">
      <c r="A216" s="33"/>
      <c r="B216" s="33"/>
      <c r="C216" s="33"/>
      <c r="D216" s="33"/>
      <c r="E216" s="33"/>
      <c r="F216" s="33"/>
    </row>
    <row r="217" spans="1:6" x14ac:dyDescent="0.25">
      <c r="A217" s="33"/>
      <c r="B217" s="33"/>
      <c r="C217" s="33"/>
      <c r="D217" s="33"/>
      <c r="E217" s="33"/>
      <c r="F217" s="33"/>
    </row>
    <row r="218" spans="1:6" x14ac:dyDescent="0.25">
      <c r="A218" s="33"/>
      <c r="B218" s="33"/>
      <c r="C218" s="33"/>
      <c r="D218" s="33"/>
      <c r="E218" s="33"/>
      <c r="F218" s="33"/>
    </row>
    <row r="219" spans="1:6" x14ac:dyDescent="0.25">
      <c r="A219" s="33"/>
      <c r="B219" s="33"/>
      <c r="C219" s="33"/>
      <c r="D219" s="33"/>
      <c r="E219" s="33"/>
      <c r="F219" s="33"/>
    </row>
    <row r="220" spans="1:6" x14ac:dyDescent="0.25">
      <c r="A220" s="33"/>
      <c r="B220" s="33"/>
      <c r="C220" s="33"/>
      <c r="D220" s="33"/>
      <c r="E220" s="33"/>
      <c r="F220" s="33"/>
    </row>
    <row r="221" spans="1:6" x14ac:dyDescent="0.25">
      <c r="A221" s="33"/>
      <c r="B221" s="33"/>
      <c r="C221" s="33"/>
      <c r="D221" s="33"/>
      <c r="E221" s="33"/>
      <c r="F221" s="33"/>
    </row>
    <row r="222" spans="1:6" x14ac:dyDescent="0.25">
      <c r="A222" s="33"/>
      <c r="B222" s="33"/>
      <c r="C222" s="33"/>
      <c r="D222" s="33"/>
      <c r="E222" s="33"/>
      <c r="F222" s="33"/>
    </row>
    <row r="223" spans="1:6" x14ac:dyDescent="0.25">
      <c r="A223" s="33"/>
      <c r="B223" s="33"/>
      <c r="C223" s="33"/>
      <c r="D223" s="33"/>
      <c r="E223" s="33"/>
      <c r="F223" s="33"/>
    </row>
    <row r="224" spans="1:6" x14ac:dyDescent="0.25">
      <c r="A224" s="33"/>
      <c r="B224" s="33"/>
      <c r="C224" s="33"/>
      <c r="D224" s="33"/>
      <c r="E224" s="33"/>
      <c r="F224" s="33"/>
    </row>
    <row r="225" spans="1:6" x14ac:dyDescent="0.25">
      <c r="A225" s="33"/>
      <c r="B225" s="33"/>
      <c r="C225" s="33"/>
      <c r="D225" s="33"/>
      <c r="E225" s="33"/>
      <c r="F225" s="33"/>
    </row>
    <row r="226" spans="1:6" x14ac:dyDescent="0.25">
      <c r="A226" s="33"/>
      <c r="B226" s="33"/>
      <c r="C226" s="33"/>
      <c r="D226" s="33"/>
      <c r="E226" s="33"/>
      <c r="F226" s="33"/>
    </row>
    <row r="227" spans="1:6" x14ac:dyDescent="0.25">
      <c r="A227" s="33"/>
      <c r="B227" s="33"/>
      <c r="C227" s="33"/>
      <c r="D227" s="33"/>
      <c r="E227" s="33"/>
      <c r="F227" s="33"/>
    </row>
    <row r="228" spans="1:6" x14ac:dyDescent="0.25">
      <c r="A228" s="33"/>
      <c r="B228" s="33"/>
      <c r="C228" s="33"/>
      <c r="D228" s="33"/>
      <c r="E228" s="33"/>
      <c r="F228" s="33"/>
    </row>
    <row r="229" spans="1:6" x14ac:dyDescent="0.25">
      <c r="A229" s="33"/>
      <c r="B229" s="33"/>
      <c r="C229" s="33"/>
      <c r="D229" s="33"/>
      <c r="E229" s="33"/>
      <c r="F229" s="33"/>
    </row>
    <row r="230" spans="1:6" x14ac:dyDescent="0.25">
      <c r="A230" s="33"/>
      <c r="B230" s="33"/>
      <c r="C230" s="33"/>
      <c r="D230" s="33"/>
      <c r="E230" s="33"/>
      <c r="F230" s="33"/>
    </row>
    <row r="231" spans="1:6" x14ac:dyDescent="0.25">
      <c r="A231" s="33"/>
      <c r="B231" s="33"/>
      <c r="C231" s="33"/>
      <c r="D231" s="33"/>
      <c r="E231" s="33"/>
      <c r="F231" s="33"/>
    </row>
    <row r="232" spans="1:6" x14ac:dyDescent="0.25">
      <c r="A232" s="33"/>
      <c r="B232" s="33"/>
      <c r="C232" s="33"/>
      <c r="D232" s="33"/>
      <c r="E232" s="33"/>
      <c r="F232" s="33"/>
    </row>
    <row r="233" spans="1:6" x14ac:dyDescent="0.25">
      <c r="A233" s="33"/>
      <c r="B233" s="33"/>
      <c r="C233" s="33"/>
      <c r="D233" s="33"/>
      <c r="E233" s="33"/>
      <c r="F233" s="33"/>
    </row>
    <row r="234" spans="1:6" x14ac:dyDescent="0.25">
      <c r="A234" s="33"/>
      <c r="B234" s="33"/>
      <c r="C234" s="33"/>
      <c r="D234" s="33"/>
      <c r="E234" s="33"/>
      <c r="F234" s="33"/>
    </row>
    <row r="235" spans="1:6" x14ac:dyDescent="0.25">
      <c r="A235" s="33"/>
      <c r="B235" s="33"/>
      <c r="C235" s="33"/>
      <c r="D235" s="33"/>
      <c r="E235" s="33"/>
      <c r="F235" s="33"/>
    </row>
    <row r="236" spans="1:6" x14ac:dyDescent="0.25">
      <c r="A236" s="33"/>
      <c r="B236" s="33"/>
      <c r="C236" s="33"/>
      <c r="D236" s="33"/>
      <c r="E236" s="33"/>
      <c r="F236" s="33"/>
    </row>
    <row r="237" spans="1:6" x14ac:dyDescent="0.25">
      <c r="A237" s="33"/>
      <c r="B237" s="33"/>
      <c r="C237" s="33"/>
      <c r="D237" s="33"/>
      <c r="E237" s="33"/>
      <c r="F237" s="33"/>
    </row>
    <row r="238" spans="1:6" x14ac:dyDescent="0.25">
      <c r="A238" s="33"/>
      <c r="B238" s="33"/>
      <c r="C238" s="33"/>
      <c r="D238" s="33"/>
      <c r="E238" s="33"/>
      <c r="F238" s="33"/>
    </row>
    <row r="239" spans="1:6" x14ac:dyDescent="0.25">
      <c r="A239" s="33"/>
      <c r="B239" s="33"/>
      <c r="C239" s="33"/>
      <c r="D239" s="33"/>
      <c r="E239" s="33"/>
      <c r="F239" s="33"/>
    </row>
    <row r="240" spans="1:6" x14ac:dyDescent="0.25">
      <c r="A240" s="33"/>
      <c r="B240" s="33"/>
      <c r="C240" s="33"/>
      <c r="D240" s="33"/>
      <c r="E240" s="33"/>
      <c r="F240" s="33"/>
    </row>
    <row r="241" spans="1:6" x14ac:dyDescent="0.25">
      <c r="A241" s="33"/>
      <c r="B241" s="33"/>
      <c r="C241" s="33"/>
      <c r="D241" s="33"/>
      <c r="E241" s="33"/>
      <c r="F241" s="33"/>
    </row>
    <row r="242" spans="1:6" x14ac:dyDescent="0.25">
      <c r="A242" s="33"/>
      <c r="B242" s="33"/>
      <c r="C242" s="33"/>
      <c r="D242" s="33"/>
      <c r="E242" s="33"/>
      <c r="F242" s="33"/>
    </row>
    <row r="243" spans="1:6" x14ac:dyDescent="0.25">
      <c r="A243" s="33"/>
      <c r="B243" s="33"/>
      <c r="C243" s="33"/>
      <c r="D243" s="33"/>
      <c r="E243" s="33"/>
      <c r="F243" s="33"/>
    </row>
    <row r="244" spans="1:6" x14ac:dyDescent="0.25">
      <c r="A244" s="33"/>
      <c r="B244" s="33"/>
      <c r="C244" s="33"/>
      <c r="D244" s="33"/>
      <c r="E244" s="33"/>
      <c r="F244" s="33"/>
    </row>
    <row r="245" spans="1:6" x14ac:dyDescent="0.25">
      <c r="A245" s="33"/>
      <c r="B245" s="33"/>
      <c r="C245" s="33"/>
      <c r="D245" s="33"/>
      <c r="E245" s="33"/>
      <c r="F245" s="33"/>
    </row>
    <row r="246" spans="1:6" x14ac:dyDescent="0.25">
      <c r="A246" s="33"/>
      <c r="B246" s="33"/>
      <c r="C246" s="33"/>
      <c r="D246" s="33"/>
      <c r="E246" s="33"/>
      <c r="F246" s="33"/>
    </row>
    <row r="247" spans="1:6" x14ac:dyDescent="0.25">
      <c r="A247" s="33"/>
      <c r="B247" s="33"/>
      <c r="C247" s="33"/>
      <c r="D247" s="33"/>
      <c r="E247" s="33"/>
      <c r="F247" s="33"/>
    </row>
    <row r="248" spans="1:6" x14ac:dyDescent="0.25">
      <c r="A248" s="33"/>
      <c r="B248" s="33"/>
      <c r="C248" s="33"/>
      <c r="D248" s="33"/>
      <c r="E248" s="33"/>
      <c r="F248" s="33"/>
    </row>
    <row r="249" spans="1:6" x14ac:dyDescent="0.25">
      <c r="A249" s="33"/>
      <c r="B249" s="33"/>
      <c r="C249" s="33"/>
      <c r="D249" s="33"/>
      <c r="E249" s="33"/>
      <c r="F249" s="33"/>
    </row>
    <row r="250" spans="1:6" x14ac:dyDescent="0.25">
      <c r="A250" s="33"/>
      <c r="B250" s="33"/>
      <c r="C250" s="33"/>
      <c r="D250" s="33"/>
      <c r="E250" s="33"/>
      <c r="F250" s="33"/>
    </row>
    <row r="251" spans="1:6" x14ac:dyDescent="0.25">
      <c r="A251" s="33"/>
      <c r="B251" s="33"/>
      <c r="C251" s="33"/>
      <c r="D251" s="33"/>
      <c r="E251" s="33"/>
      <c r="F251" s="33"/>
    </row>
    <row r="252" spans="1:6" x14ac:dyDescent="0.25">
      <c r="A252" s="33"/>
      <c r="B252" s="33"/>
      <c r="C252" s="33"/>
      <c r="D252" s="33"/>
      <c r="E252" s="33"/>
      <c r="F252" s="33"/>
    </row>
    <row r="253" spans="1:6" x14ac:dyDescent="0.25">
      <c r="A253" s="33"/>
      <c r="B253" s="33"/>
      <c r="C253" s="33"/>
      <c r="D253" s="33"/>
      <c r="E253" s="33"/>
      <c r="F253" s="33"/>
    </row>
    <row r="254" spans="1:6" x14ac:dyDescent="0.25">
      <c r="A254" s="33"/>
      <c r="B254" s="33"/>
      <c r="C254" s="33"/>
      <c r="D254" s="33"/>
      <c r="E254" s="33"/>
      <c r="F254" s="33"/>
    </row>
    <row r="255" spans="1:6" x14ac:dyDescent="0.25">
      <c r="A255" s="33"/>
      <c r="B255" s="33"/>
      <c r="C255" s="33"/>
      <c r="D255" s="33"/>
      <c r="E255" s="33"/>
      <c r="F255" s="33"/>
    </row>
    <row r="256" spans="1:6" x14ac:dyDescent="0.25">
      <c r="A256" s="33"/>
      <c r="B256" s="33"/>
      <c r="C256" s="33"/>
      <c r="D256" s="33"/>
      <c r="E256" s="33"/>
      <c r="F256" s="33"/>
    </row>
    <row r="257" spans="1:6" x14ac:dyDescent="0.25">
      <c r="A257" s="33"/>
      <c r="B257" s="33"/>
      <c r="C257" s="33"/>
      <c r="D257" s="33"/>
      <c r="E257" s="33"/>
      <c r="F257" s="33"/>
    </row>
    <row r="258" spans="1:6" x14ac:dyDescent="0.25">
      <c r="A258" s="33"/>
      <c r="B258" s="33"/>
      <c r="C258" s="33"/>
      <c r="D258" s="33"/>
      <c r="E258" s="33"/>
      <c r="F258" s="33"/>
    </row>
    <row r="259" spans="1:6" x14ac:dyDescent="0.25">
      <c r="A259" s="33"/>
      <c r="B259" s="33"/>
      <c r="C259" s="33"/>
      <c r="D259" s="33"/>
      <c r="E259" s="33"/>
      <c r="F259" s="33"/>
    </row>
    <row r="260" spans="1:6" x14ac:dyDescent="0.25">
      <c r="A260" s="33"/>
      <c r="B260" s="33"/>
      <c r="C260" s="33"/>
      <c r="D260" s="33"/>
      <c r="E260" s="33"/>
      <c r="F260" s="33"/>
    </row>
    <row r="261" spans="1:6" x14ac:dyDescent="0.25">
      <c r="A261" s="33"/>
      <c r="B261" s="33"/>
      <c r="C261" s="33"/>
      <c r="D261" s="33"/>
      <c r="E261" s="33"/>
      <c r="F261" s="33"/>
    </row>
    <row r="262" spans="1:6" x14ac:dyDescent="0.25">
      <c r="A262" s="33"/>
      <c r="B262" s="33"/>
      <c r="C262" s="33"/>
      <c r="D262" s="33"/>
      <c r="E262" s="33"/>
      <c r="F262" s="33"/>
    </row>
    <row r="263" spans="1:6" x14ac:dyDescent="0.25">
      <c r="A263" s="33"/>
      <c r="B263" s="33"/>
      <c r="C263" s="33"/>
      <c r="D263" s="33"/>
      <c r="E263" s="33"/>
      <c r="F263" s="33"/>
    </row>
    <row r="264" spans="1:6" x14ac:dyDescent="0.25">
      <c r="A264" s="33"/>
      <c r="B264" s="33"/>
      <c r="C264" s="33"/>
      <c r="D264" s="33"/>
      <c r="E264" s="33"/>
      <c r="F264" s="33"/>
    </row>
    <row r="265" spans="1:6" x14ac:dyDescent="0.25">
      <c r="A265" s="33"/>
      <c r="B265" s="33"/>
      <c r="C265" s="33"/>
      <c r="D265" s="33"/>
      <c r="E265" s="33"/>
      <c r="F265" s="33"/>
    </row>
    <row r="266" spans="1:6" x14ac:dyDescent="0.25">
      <c r="A266" s="33"/>
      <c r="B266" s="33"/>
      <c r="C266" s="33"/>
      <c r="D266" s="33"/>
      <c r="E266" s="33"/>
      <c r="F266" s="33"/>
    </row>
    <row r="267" spans="1:6" x14ac:dyDescent="0.25">
      <c r="A267" s="33"/>
      <c r="B267" s="33"/>
      <c r="C267" s="33"/>
      <c r="D267" s="33"/>
      <c r="E267" s="33"/>
      <c r="F267" s="33"/>
    </row>
    <row r="268" spans="1:6" x14ac:dyDescent="0.25">
      <c r="A268" s="33"/>
      <c r="B268" s="33"/>
      <c r="C268" s="33"/>
      <c r="D268" s="33"/>
      <c r="E268" s="33"/>
      <c r="F268" s="33"/>
    </row>
    <row r="269" spans="1:6" x14ac:dyDescent="0.25">
      <c r="A269" s="33"/>
      <c r="B269" s="33"/>
      <c r="C269" s="33"/>
      <c r="D269" s="33"/>
      <c r="E269" s="33"/>
      <c r="F269" s="33"/>
    </row>
    <row r="270" spans="1:6" x14ac:dyDescent="0.25">
      <c r="A270" s="33"/>
      <c r="B270" s="33"/>
      <c r="C270" s="33"/>
      <c r="D270" s="33"/>
      <c r="E270" s="33"/>
      <c r="F270" s="33"/>
    </row>
    <row r="271" spans="1:6" x14ac:dyDescent="0.25">
      <c r="A271" s="33"/>
      <c r="B271" s="33"/>
      <c r="C271" s="33"/>
      <c r="D271" s="33"/>
      <c r="E271" s="33"/>
      <c r="F271" s="33"/>
    </row>
    <row r="272" spans="1:6" x14ac:dyDescent="0.25">
      <c r="A272" s="33"/>
      <c r="B272" s="33"/>
      <c r="C272" s="33"/>
      <c r="D272" s="33"/>
      <c r="E272" s="33"/>
      <c r="F272" s="33"/>
    </row>
    <row r="273" spans="1:6" x14ac:dyDescent="0.25">
      <c r="A273" s="33"/>
      <c r="B273" s="33"/>
      <c r="C273" s="33"/>
      <c r="D273" s="33"/>
      <c r="E273" s="33"/>
      <c r="F273" s="33"/>
    </row>
    <row r="274" spans="1:6" x14ac:dyDescent="0.25">
      <c r="A274" s="33"/>
      <c r="B274" s="33"/>
      <c r="C274" s="33"/>
      <c r="D274" s="33"/>
      <c r="E274" s="33"/>
      <c r="F274" s="33"/>
    </row>
    <row r="275" spans="1:6" x14ac:dyDescent="0.25">
      <c r="A275" s="33"/>
      <c r="B275" s="33"/>
      <c r="C275" s="33"/>
      <c r="D275" s="33"/>
      <c r="E275" s="33"/>
      <c r="F275" s="33"/>
    </row>
    <row r="276" spans="1:6" x14ac:dyDescent="0.25">
      <c r="A276" s="33"/>
      <c r="B276" s="33"/>
      <c r="C276" s="33"/>
      <c r="D276" s="33"/>
      <c r="E276" s="33"/>
      <c r="F276" s="33"/>
    </row>
    <row r="277" spans="1:6" x14ac:dyDescent="0.25">
      <c r="A277" s="33"/>
      <c r="B277" s="33"/>
      <c r="C277" s="33"/>
      <c r="D277" s="33"/>
      <c r="E277" s="33"/>
      <c r="F277" s="33"/>
    </row>
    <row r="278" spans="1:6" x14ac:dyDescent="0.25">
      <c r="A278" s="33"/>
      <c r="B278" s="33"/>
      <c r="C278" s="33"/>
      <c r="D278" s="33"/>
      <c r="E278" s="33"/>
      <c r="F278" s="33"/>
    </row>
    <row r="279" spans="1:6" x14ac:dyDescent="0.25">
      <c r="A279" s="33"/>
      <c r="B279" s="33"/>
      <c r="C279" s="33"/>
      <c r="D279" s="33"/>
      <c r="E279" s="33"/>
      <c r="F279" s="33"/>
    </row>
  </sheetData>
  <mergeCells count="19">
    <mergeCell ref="E6:E7"/>
    <mergeCell ref="A16:A17"/>
    <mergeCell ref="B16:B17"/>
    <mergeCell ref="F6:F7"/>
    <mergeCell ref="F18:F20"/>
    <mergeCell ref="A6:A7"/>
    <mergeCell ref="B6:B7"/>
    <mergeCell ref="C6:C7"/>
    <mergeCell ref="A113:A115"/>
    <mergeCell ref="C113:C115"/>
    <mergeCell ref="D113:D115"/>
    <mergeCell ref="E113:E115"/>
    <mergeCell ref="A18:A20"/>
    <mergeCell ref="B18:B20"/>
    <mergeCell ref="E18:E20"/>
    <mergeCell ref="A60:A65"/>
    <mergeCell ref="E60:E65"/>
    <mergeCell ref="A67:A70"/>
    <mergeCell ref="E67:E70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Nodder</dc:creator>
  <cp:lastModifiedBy>Tina Brock</cp:lastModifiedBy>
  <cp:lastPrinted>2017-04-21T09:21:05Z</cp:lastPrinted>
  <dcterms:created xsi:type="dcterms:W3CDTF">2016-03-02T18:27:14Z</dcterms:created>
  <dcterms:modified xsi:type="dcterms:W3CDTF">2020-07-03T08:17:00Z</dcterms:modified>
</cp:coreProperties>
</file>